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M66" i="1"/>
  <c r="Q66"/>
  <c r="U66"/>
  <c r="Y66"/>
  <c r="AC66"/>
  <c r="AG66"/>
  <c r="T71"/>
  <c r="R71"/>
  <c r="O71"/>
  <c r="L71"/>
  <c r="G71"/>
  <c r="S71" s="1"/>
  <c r="U71" s="1"/>
  <c r="AH46"/>
  <c r="AN46" s="1"/>
  <c r="AH47"/>
  <c r="AN47" s="1"/>
  <c r="AH48"/>
  <c r="AN48" s="1"/>
  <c r="AH49"/>
  <c r="AN49" s="1"/>
  <c r="AH50"/>
  <c r="AN50" s="1"/>
  <c r="AH51"/>
  <c r="AN51" s="1"/>
  <c r="AH52"/>
  <c r="AN52" s="1"/>
  <c r="AH53"/>
  <c r="AN53" s="1"/>
  <c r="AH54"/>
  <c r="AN54" s="1"/>
  <c r="AH55"/>
  <c r="AN55" s="1"/>
  <c r="AH56"/>
  <c r="AN56" s="1"/>
  <c r="AH57"/>
  <c r="AN57" s="1"/>
  <c r="AH58"/>
  <c r="AN58" s="1"/>
  <c r="AH59"/>
  <c r="AN59" s="1"/>
  <c r="AH60"/>
  <c r="AN60" s="1"/>
  <c r="AH61"/>
  <c r="AN61" s="1"/>
  <c r="AH62"/>
  <c r="AN62" s="1"/>
  <c r="AH45"/>
  <c r="AN45" s="1"/>
  <c r="AG63"/>
  <c r="AF63"/>
  <c r="AF66" s="1"/>
  <c r="AE63"/>
  <c r="AE66" s="1"/>
  <c r="AD63"/>
  <c r="AD66" s="1"/>
  <c r="AC63"/>
  <c r="AB63"/>
  <c r="AB66" s="1"/>
  <c r="AA63"/>
  <c r="AA66" s="1"/>
  <c r="Z63"/>
  <c r="Z66" s="1"/>
  <c r="Y63"/>
  <c r="X63"/>
  <c r="X66" s="1"/>
  <c r="W63"/>
  <c r="W66" s="1"/>
  <c r="V63"/>
  <c r="V66" s="1"/>
  <c r="U63"/>
  <c r="T63"/>
  <c r="T66" s="1"/>
  <c r="S63"/>
  <c r="S66" s="1"/>
  <c r="R63"/>
  <c r="R66" s="1"/>
  <c r="Q63"/>
  <c r="P63"/>
  <c r="P66" s="1"/>
  <c r="O63"/>
  <c r="O66" s="1"/>
  <c r="N63"/>
  <c r="N66" s="1"/>
  <c r="M63"/>
  <c r="L63"/>
  <c r="L66" s="1"/>
  <c r="K63"/>
  <c r="K66" s="1"/>
  <c r="J63"/>
  <c r="J66" s="1"/>
  <c r="I63"/>
  <c r="I66" s="1"/>
  <c r="H63"/>
  <c r="H66" s="1"/>
  <c r="G63"/>
  <c r="G66" s="1"/>
  <c r="G29"/>
  <c r="S29" s="1"/>
  <c r="T29"/>
  <c r="R29"/>
  <c r="O29"/>
  <c r="L29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I71" l="1"/>
  <c r="AH63"/>
  <c r="AH66" s="1"/>
  <c r="AN63"/>
  <c r="U29"/>
  <c r="I29"/>
  <c r="AH25"/>
</calcChain>
</file>

<file path=xl/sharedStrings.xml><?xml version="1.0" encoding="utf-8"?>
<sst xmlns="http://schemas.openxmlformats.org/spreadsheetml/2006/main" count="299" uniqueCount="144">
  <si>
    <t>S.O.S. in Geography
Pt. Ravishankar Shukla University, Raipur (C.G.)</t>
  </si>
  <si>
    <t>Ch.
No</t>
  </si>
  <si>
    <t>Date</t>
  </si>
  <si>
    <t>Student
Name</t>
  </si>
  <si>
    <t>Enrolment</t>
  </si>
  <si>
    <t>Cat</t>
  </si>
  <si>
    <t>Sex</t>
  </si>
  <si>
    <t xml:space="preserve">Admn.
Fee/ Re Admn. </t>
  </si>
  <si>
    <t>Tution
Fee</t>
  </si>
  <si>
    <t>Lib. Cau.
Money</t>
  </si>
  <si>
    <t>Lab. Cau.
Money</t>
  </si>
  <si>
    <t>Lab. 
Fee</t>
  </si>
  <si>
    <t>Amal. Fee
UTD</t>
  </si>
  <si>
    <t>Lib. Ann.
Fee</t>
  </si>
  <si>
    <t>Lib. Dev.
Fee</t>
  </si>
  <si>
    <t>Phy. Wel.
Fee</t>
  </si>
  <si>
    <t>Ide.
card</t>
  </si>
  <si>
    <t>Stu. Wel.
Fee</t>
  </si>
  <si>
    <t>Uni. Mag
Fee</t>
  </si>
  <si>
    <t>S. A. F.</t>
  </si>
  <si>
    <t>Excurssion</t>
  </si>
  <si>
    <t>On line form</t>
  </si>
  <si>
    <t>Univ. Admn.
Char.</t>
  </si>
  <si>
    <t>Stu.
Uni.
Fee</t>
  </si>
  <si>
    <t>End fund</t>
  </si>
  <si>
    <t>WorkShop</t>
  </si>
  <si>
    <t>Enrl.
Fee</t>
  </si>
  <si>
    <t>Mig./
Imm.</t>
  </si>
  <si>
    <t>Car.Coun Fee</t>
  </si>
  <si>
    <t>Placement Fee</t>
  </si>
  <si>
    <t>Alumni</t>
  </si>
  <si>
    <t>Fine / Late Fee</t>
  </si>
  <si>
    <t>Res. Caution money.</t>
  </si>
  <si>
    <t>Admn form</t>
  </si>
  <si>
    <t>Total</t>
  </si>
  <si>
    <t>ST</t>
  </si>
  <si>
    <t>F</t>
  </si>
  <si>
    <t>GEN</t>
  </si>
  <si>
    <t>OBC</t>
  </si>
  <si>
    <t>M</t>
  </si>
  <si>
    <t>SC</t>
  </si>
  <si>
    <t xml:space="preserve">M </t>
  </si>
  <si>
    <t xml:space="preserve">F </t>
  </si>
  <si>
    <t>G</t>
  </si>
  <si>
    <t>AE/45919</t>
  </si>
  <si>
    <t>AD/22985</t>
  </si>
  <si>
    <t>AB/31171</t>
  </si>
  <si>
    <t>Tr. No.</t>
  </si>
  <si>
    <t>22.09.21</t>
  </si>
  <si>
    <t>28.09.21</t>
  </si>
  <si>
    <t>27.09.21</t>
  </si>
  <si>
    <t>25.09.21</t>
  </si>
  <si>
    <t>AD/20398</t>
  </si>
  <si>
    <t>9340968597
9753591916</t>
  </si>
  <si>
    <t>9111829138
6264567305</t>
  </si>
  <si>
    <t>AB/42902</t>
  </si>
  <si>
    <t>20.09.21</t>
  </si>
  <si>
    <t>AD/20401</t>
  </si>
  <si>
    <t>AD/20404</t>
  </si>
  <si>
    <t>AD/18004</t>
  </si>
  <si>
    <t>AD/7040</t>
  </si>
  <si>
    <t>23.9.21</t>
  </si>
  <si>
    <t>AE/34028</t>
  </si>
  <si>
    <t>AD/24776</t>
  </si>
  <si>
    <t>29.09.21</t>
  </si>
  <si>
    <t>AD21296</t>
  </si>
  <si>
    <t>AD/03857</t>
  </si>
  <si>
    <t>9009708611
9617771494</t>
  </si>
  <si>
    <t>AD/02626</t>
  </si>
  <si>
    <t>24.09.21</t>
  </si>
  <si>
    <t>AD/16137</t>
  </si>
  <si>
    <t>AC/19348</t>
  </si>
  <si>
    <t>09.10.21</t>
  </si>
  <si>
    <t>Bharti Bhediya</t>
  </si>
  <si>
    <t>Gajendra</t>
  </si>
  <si>
    <t>Gomti</t>
  </si>
  <si>
    <t>Gourang</t>
  </si>
  <si>
    <t>Guneshwari</t>
  </si>
  <si>
    <t>Hanslata</t>
  </si>
  <si>
    <t>Indu Sinha</t>
  </si>
  <si>
    <t>Janhavi</t>
  </si>
  <si>
    <t>Mahettar Lal Yadav</t>
  </si>
  <si>
    <t>Mamta Verma</t>
  </si>
  <si>
    <t>Nohar Singh Patel</t>
  </si>
  <si>
    <t>Rajesh Ratre</t>
  </si>
  <si>
    <t>Rajeshwari</t>
  </si>
  <si>
    <t>Rekh Ram Nagesh</t>
  </si>
  <si>
    <t>Rupendra Kumar</t>
  </si>
  <si>
    <t>Sanchita Sahu</t>
  </si>
  <si>
    <t>Smritikana Ghorai</t>
  </si>
  <si>
    <t>Somendra Bharti</t>
  </si>
  <si>
    <t>Vandana</t>
  </si>
  <si>
    <t>Vedprakash Nayak</t>
  </si>
  <si>
    <t>20.9.21</t>
  </si>
  <si>
    <t>Enrol.</t>
  </si>
  <si>
    <t>14.12.20</t>
  </si>
  <si>
    <t>Akriti Xalxo</t>
  </si>
  <si>
    <t>ZZ/49747</t>
  </si>
  <si>
    <t>Anjali Kumari</t>
  </si>
  <si>
    <t>11.12.20</t>
  </si>
  <si>
    <t xml:space="preserve">Arti Nayak </t>
  </si>
  <si>
    <t>ZZ/31580</t>
  </si>
  <si>
    <t>24.12.20</t>
  </si>
  <si>
    <t>Bharti Dewangan</t>
  </si>
  <si>
    <t>Bindu</t>
  </si>
  <si>
    <t>Dhaneshvar Verma</t>
  </si>
  <si>
    <t>Divya Chaudhari</t>
  </si>
  <si>
    <t>Indu Kujur</t>
  </si>
  <si>
    <t>4352/57</t>
  </si>
  <si>
    <t>Khushboo Sahu</t>
  </si>
  <si>
    <t>AC/09124</t>
  </si>
  <si>
    <t>16.12.20</t>
  </si>
  <si>
    <t>Kunti Kurrrey</t>
  </si>
  <si>
    <t>AC/21117</t>
  </si>
  <si>
    <t>Lokesh Kumar</t>
  </si>
  <si>
    <t xml:space="preserve">Mahendra Pal </t>
  </si>
  <si>
    <t>AC/20155</t>
  </si>
  <si>
    <t xml:space="preserve">Neeta Patel </t>
  </si>
  <si>
    <t>Priyanka</t>
  </si>
  <si>
    <t>Sourabh Verma</t>
  </si>
  <si>
    <t>Suprity Sengupta</t>
  </si>
  <si>
    <t>TT/18558</t>
  </si>
  <si>
    <t>Yashasvi Sahu</t>
  </si>
  <si>
    <t>AC/15508</t>
  </si>
  <si>
    <t>27.10.21</t>
  </si>
  <si>
    <t>25.10.21</t>
  </si>
  <si>
    <t>AF/0377</t>
  </si>
  <si>
    <t>AE/14131</t>
  </si>
  <si>
    <t>16.11.21</t>
  </si>
  <si>
    <t>AF/0378</t>
  </si>
  <si>
    <t>26.10.21</t>
  </si>
  <si>
    <t>AF/0380</t>
  </si>
  <si>
    <t>AF/0381</t>
  </si>
  <si>
    <t>AF/0382</t>
  </si>
  <si>
    <t>09.11.21</t>
  </si>
  <si>
    <t>13.11.21</t>
  </si>
  <si>
    <t>23.11.21</t>
  </si>
  <si>
    <t>AF/0383</t>
  </si>
  <si>
    <t>AF/0384</t>
  </si>
  <si>
    <t>09.12.21</t>
  </si>
  <si>
    <t>AF/0385</t>
  </si>
  <si>
    <t>AF/0386</t>
  </si>
  <si>
    <t>M.A. I Sem. 2021-22</t>
  </si>
  <si>
    <t>M.A. III Sem. 2021-22</t>
  </si>
</sst>
</file>

<file path=xl/styles.xml><?xml version="1.0" encoding="utf-8"?>
<styleSheet xmlns="http://schemas.openxmlformats.org/spreadsheetml/2006/main">
  <numFmts count="1">
    <numFmt numFmtId="44" formatCode="_ &quot;₹&quot;\ * #,##0.00_ ;_ &quot;₹&quot;\ * \-#,##0.00_ ;_ &quot;₹&quot;\ * &quot;-&quot;??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Times New Roman"/>
      <family val="1"/>
    </font>
    <font>
      <sz val="8"/>
      <color rgb="FFFF0000"/>
      <name val="Arial"/>
      <family val="2"/>
    </font>
    <font>
      <sz val="8"/>
      <color theme="1"/>
      <name val="Palatino Linotype"/>
      <family val="1"/>
    </font>
    <font>
      <sz val="7"/>
      <name val="Times New Roman"/>
      <family val="1"/>
    </font>
    <font>
      <sz val="7"/>
      <color rgb="FFFF0000"/>
      <name val="Times New Roman"/>
      <family val="1"/>
    </font>
    <font>
      <sz val="8"/>
      <color theme="1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/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0" fontId="10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1" xfId="0" applyFont="1" applyFill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3" fillId="0" borderId="1" xfId="0" applyFont="1" applyBorder="1" applyAlignment="1">
      <alignment vertical="center" wrapText="1"/>
    </xf>
    <xf numFmtId="0" fontId="6" fillId="0" borderId="4" xfId="0" applyFont="1" applyFill="1" applyBorder="1"/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17" fillId="0" borderId="1" xfId="0" applyFont="1" applyBorder="1"/>
    <xf numFmtId="2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8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7" fillId="0" borderId="5" xfId="0" applyFont="1" applyBorder="1"/>
    <xf numFmtId="0" fontId="5" fillId="0" borderId="5" xfId="0" applyFont="1" applyBorder="1"/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Border="1"/>
    <xf numFmtId="0" fontId="8" fillId="0" borderId="0" xfId="0" applyFont="1" applyBorder="1"/>
    <xf numFmtId="44" fontId="2" fillId="0" borderId="8" xfId="1" applyFont="1" applyBorder="1" applyAlignment="1">
      <alignment horizontal="center" vertical="top" wrapText="1"/>
    </xf>
    <xf numFmtId="44" fontId="2" fillId="0" borderId="0" xfId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N71"/>
  <sheetViews>
    <sheetView tabSelected="1" workbookViewId="0">
      <selection activeCell="O96" sqref="O96"/>
    </sheetView>
  </sheetViews>
  <sheetFormatPr defaultRowHeight="15"/>
  <cols>
    <col min="1" max="1" width="9.42578125" customWidth="1"/>
    <col min="2" max="2" width="6.7109375" customWidth="1"/>
    <col min="3" max="3" width="12.28515625" customWidth="1"/>
    <col min="4" max="4" width="7" customWidth="1"/>
    <col min="5" max="5" width="3.5703125" customWidth="1"/>
    <col min="6" max="6" width="4.140625" customWidth="1"/>
    <col min="7" max="7" width="4.7109375" customWidth="1"/>
    <col min="8" max="8" width="6" customWidth="1"/>
    <col min="9" max="9" width="5.140625" customWidth="1"/>
    <col min="10" max="10" width="5.42578125" customWidth="1"/>
    <col min="11" max="11" width="5.140625" customWidth="1"/>
    <col min="12" max="13" width="4.28515625" customWidth="1"/>
    <col min="14" max="16" width="4.140625" customWidth="1"/>
    <col min="17" max="17" width="4.42578125" customWidth="1"/>
    <col min="18" max="18" width="5.140625" customWidth="1"/>
    <col min="19" max="19" width="3.7109375" customWidth="1"/>
    <col min="20" max="20" width="5" customWidth="1"/>
    <col min="21" max="21" width="5.28515625" customWidth="1"/>
    <col min="22" max="22" width="4.85546875" customWidth="1"/>
    <col min="23" max="23" width="4.140625" customWidth="1"/>
    <col min="24" max="24" width="3.85546875" customWidth="1"/>
    <col min="25" max="25" width="5.140625" customWidth="1"/>
    <col min="26" max="26" width="3.7109375" customWidth="1"/>
    <col min="27" max="28" width="3.28515625" customWidth="1"/>
    <col min="29" max="29" width="3.85546875" customWidth="1"/>
    <col min="30" max="30" width="4.5703125" customWidth="1"/>
    <col min="31" max="31" width="2.5703125" customWidth="1"/>
    <col min="32" max="32" width="4.28515625" customWidth="1"/>
    <col min="33" max="33" width="5.85546875" customWidth="1"/>
    <col min="34" max="34" width="6.140625" customWidth="1"/>
    <col min="35" max="35" width="12.28515625" customWidth="1"/>
  </cols>
  <sheetData>
    <row r="2" spans="1:35" ht="34.5" customHeight="1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</row>
    <row r="3" spans="1:35" ht="16.5" customHeight="1">
      <c r="A3" s="62" t="s">
        <v>142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5" ht="73.5" customHeight="1">
      <c r="A4" s="39" t="s">
        <v>47</v>
      </c>
      <c r="B4" s="39" t="s">
        <v>2</v>
      </c>
      <c r="C4" s="40" t="s">
        <v>3</v>
      </c>
      <c r="D4" s="41" t="s">
        <v>94</v>
      </c>
      <c r="E4" s="41" t="s">
        <v>5</v>
      </c>
      <c r="F4" s="42" t="s">
        <v>6</v>
      </c>
      <c r="G4" s="15" t="s">
        <v>7</v>
      </c>
      <c r="H4" s="15" t="s">
        <v>8</v>
      </c>
      <c r="I4" s="15" t="s">
        <v>9</v>
      </c>
      <c r="J4" s="15" t="s">
        <v>10</v>
      </c>
      <c r="K4" s="15" t="s">
        <v>11</v>
      </c>
      <c r="L4" s="15" t="s">
        <v>12</v>
      </c>
      <c r="M4" s="15" t="s">
        <v>13</v>
      </c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15" t="s">
        <v>20</v>
      </c>
      <c r="U4" s="15" t="s">
        <v>21</v>
      </c>
      <c r="V4" s="15" t="s">
        <v>22</v>
      </c>
      <c r="W4" s="15" t="s">
        <v>23</v>
      </c>
      <c r="X4" s="15" t="s">
        <v>24</v>
      </c>
      <c r="Y4" s="15" t="s">
        <v>25</v>
      </c>
      <c r="Z4" s="15" t="s">
        <v>26</v>
      </c>
      <c r="AA4" s="15" t="s">
        <v>27</v>
      </c>
      <c r="AB4" s="15" t="s">
        <v>28</v>
      </c>
      <c r="AC4" s="15" t="s">
        <v>29</v>
      </c>
      <c r="AD4" s="16" t="s">
        <v>30</v>
      </c>
      <c r="AE4" s="16" t="s">
        <v>31</v>
      </c>
      <c r="AF4" s="17" t="s">
        <v>32</v>
      </c>
      <c r="AG4" s="18" t="s">
        <v>33</v>
      </c>
      <c r="AH4" s="19" t="s">
        <v>34</v>
      </c>
      <c r="AI4" s="56"/>
    </row>
    <row r="5" spans="1:35" ht="12" customHeight="1">
      <c r="A5" s="20">
        <v>2131556616</v>
      </c>
      <c r="B5" s="20" t="s">
        <v>48</v>
      </c>
      <c r="C5" s="34" t="s">
        <v>73</v>
      </c>
      <c r="D5" s="32" t="s">
        <v>44</v>
      </c>
      <c r="E5" s="21" t="s">
        <v>35</v>
      </c>
      <c r="F5" s="22" t="s">
        <v>36</v>
      </c>
      <c r="G5" s="20">
        <v>120</v>
      </c>
      <c r="H5" s="20">
        <v>1760</v>
      </c>
      <c r="I5" s="20">
        <v>600</v>
      </c>
      <c r="J5" s="20">
        <v>500</v>
      </c>
      <c r="K5" s="20">
        <v>1000</v>
      </c>
      <c r="L5" s="20">
        <v>75</v>
      </c>
      <c r="M5" s="20">
        <v>120</v>
      </c>
      <c r="N5" s="20">
        <v>125</v>
      </c>
      <c r="O5" s="20">
        <v>150</v>
      </c>
      <c r="P5" s="20">
        <v>50</v>
      </c>
      <c r="Q5" s="20">
        <v>25</v>
      </c>
      <c r="R5" s="20">
        <v>35</v>
      </c>
      <c r="S5" s="20">
        <v>15</v>
      </c>
      <c r="T5" s="20"/>
      <c r="U5" s="20">
        <v>50</v>
      </c>
      <c r="V5" s="20">
        <v>60</v>
      </c>
      <c r="W5" s="20">
        <v>60</v>
      </c>
      <c r="X5" s="20">
        <v>25</v>
      </c>
      <c r="Y5" s="20">
        <v>1000</v>
      </c>
      <c r="Z5" s="20"/>
      <c r="AA5" s="20"/>
      <c r="AB5" s="20">
        <v>20</v>
      </c>
      <c r="AC5" s="20">
        <v>20</v>
      </c>
      <c r="AD5" s="20">
        <v>200</v>
      </c>
      <c r="AE5" s="23"/>
      <c r="AF5" s="20"/>
      <c r="AG5" s="20">
        <v>400</v>
      </c>
      <c r="AH5" s="19">
        <f t="shared" ref="AH5:AH24" si="0">SUM(G5:AG5)</f>
        <v>6410</v>
      </c>
      <c r="AI5" s="57" t="s">
        <v>53</v>
      </c>
    </row>
    <row r="6" spans="1:35" ht="12" customHeight="1">
      <c r="A6" s="20">
        <v>2131316107</v>
      </c>
      <c r="B6" s="20" t="s">
        <v>49</v>
      </c>
      <c r="C6" s="34" t="s">
        <v>74</v>
      </c>
      <c r="D6" s="32"/>
      <c r="E6" s="21" t="s">
        <v>40</v>
      </c>
      <c r="F6" s="22" t="s">
        <v>39</v>
      </c>
      <c r="G6" s="20">
        <v>120</v>
      </c>
      <c r="H6" s="20">
        <v>1760</v>
      </c>
      <c r="I6" s="20">
        <v>600</v>
      </c>
      <c r="J6" s="20">
        <v>500</v>
      </c>
      <c r="K6" s="20">
        <v>1000</v>
      </c>
      <c r="L6" s="20">
        <v>75</v>
      </c>
      <c r="M6" s="20">
        <v>120</v>
      </c>
      <c r="N6" s="20">
        <v>125</v>
      </c>
      <c r="O6" s="20">
        <v>150</v>
      </c>
      <c r="P6" s="20">
        <v>50</v>
      </c>
      <c r="Q6" s="20">
        <v>25</v>
      </c>
      <c r="R6" s="20">
        <v>35</v>
      </c>
      <c r="S6" s="20">
        <v>15</v>
      </c>
      <c r="T6" s="20"/>
      <c r="U6" s="20">
        <v>50</v>
      </c>
      <c r="V6" s="20">
        <v>60</v>
      </c>
      <c r="W6" s="20">
        <v>60</v>
      </c>
      <c r="X6" s="20">
        <v>25</v>
      </c>
      <c r="Y6" s="20">
        <v>1000</v>
      </c>
      <c r="Z6" s="20">
        <v>100</v>
      </c>
      <c r="AA6" s="20"/>
      <c r="AB6" s="20">
        <v>20</v>
      </c>
      <c r="AC6" s="20">
        <v>20</v>
      </c>
      <c r="AD6" s="20">
        <v>200</v>
      </c>
      <c r="AE6" s="23"/>
      <c r="AF6" s="20"/>
      <c r="AG6" s="20">
        <v>400</v>
      </c>
      <c r="AH6" s="19">
        <f t="shared" si="0"/>
        <v>6510</v>
      </c>
      <c r="AI6" s="56">
        <v>9131605165</v>
      </c>
    </row>
    <row r="7" spans="1:35" ht="12" customHeight="1">
      <c r="A7" s="20">
        <v>139816066</v>
      </c>
      <c r="B7" s="20" t="s">
        <v>50</v>
      </c>
      <c r="C7" s="34" t="s">
        <v>75</v>
      </c>
      <c r="D7" s="32" t="s">
        <v>45</v>
      </c>
      <c r="E7" s="21" t="s">
        <v>38</v>
      </c>
      <c r="F7" s="22" t="s">
        <v>36</v>
      </c>
      <c r="G7" s="20">
        <v>120</v>
      </c>
      <c r="H7" s="20">
        <v>1760</v>
      </c>
      <c r="I7" s="20">
        <v>600</v>
      </c>
      <c r="J7" s="20">
        <v>500</v>
      </c>
      <c r="K7" s="20">
        <v>1000</v>
      </c>
      <c r="L7" s="20">
        <v>75</v>
      </c>
      <c r="M7" s="20">
        <v>120</v>
      </c>
      <c r="N7" s="20">
        <v>125</v>
      </c>
      <c r="O7" s="20">
        <v>150</v>
      </c>
      <c r="P7" s="20">
        <v>50</v>
      </c>
      <c r="Q7" s="20">
        <v>25</v>
      </c>
      <c r="R7" s="20">
        <v>35</v>
      </c>
      <c r="S7" s="20">
        <v>15</v>
      </c>
      <c r="T7" s="20"/>
      <c r="U7" s="20">
        <v>50</v>
      </c>
      <c r="V7" s="20">
        <v>60</v>
      </c>
      <c r="W7" s="20">
        <v>60</v>
      </c>
      <c r="X7" s="20">
        <v>25</v>
      </c>
      <c r="Y7" s="20">
        <v>1000</v>
      </c>
      <c r="Z7" s="20"/>
      <c r="AA7" s="20"/>
      <c r="AB7" s="20">
        <v>20</v>
      </c>
      <c r="AC7" s="20">
        <v>20</v>
      </c>
      <c r="AD7" s="20">
        <v>200</v>
      </c>
      <c r="AE7" s="23"/>
      <c r="AF7" s="20"/>
      <c r="AG7" s="20">
        <v>400</v>
      </c>
      <c r="AH7" s="19">
        <f t="shared" si="0"/>
        <v>6410</v>
      </c>
      <c r="AI7" s="56">
        <v>8770480531</v>
      </c>
    </row>
    <row r="8" spans="1:35" ht="12" customHeight="1">
      <c r="A8" s="20">
        <v>13831580</v>
      </c>
      <c r="B8" s="20" t="s">
        <v>51</v>
      </c>
      <c r="C8" s="34" t="s">
        <v>76</v>
      </c>
      <c r="D8" s="32" t="s">
        <v>46</v>
      </c>
      <c r="E8" s="24" t="s">
        <v>35</v>
      </c>
      <c r="F8" s="22" t="s">
        <v>39</v>
      </c>
      <c r="G8" s="20">
        <v>120</v>
      </c>
      <c r="H8" s="20">
        <v>1760</v>
      </c>
      <c r="I8" s="20">
        <v>600</v>
      </c>
      <c r="J8" s="20">
        <v>500</v>
      </c>
      <c r="K8" s="20">
        <v>1000</v>
      </c>
      <c r="L8" s="20">
        <v>75</v>
      </c>
      <c r="M8" s="20">
        <v>120</v>
      </c>
      <c r="N8" s="20">
        <v>125</v>
      </c>
      <c r="O8" s="20">
        <v>150</v>
      </c>
      <c r="P8" s="20">
        <v>50</v>
      </c>
      <c r="Q8" s="20">
        <v>25</v>
      </c>
      <c r="R8" s="20">
        <v>35</v>
      </c>
      <c r="S8" s="20">
        <v>15</v>
      </c>
      <c r="T8" s="20"/>
      <c r="U8" s="20">
        <v>50</v>
      </c>
      <c r="V8" s="20">
        <v>60</v>
      </c>
      <c r="W8" s="20">
        <v>60</v>
      </c>
      <c r="X8" s="20">
        <v>25</v>
      </c>
      <c r="Y8" s="20">
        <v>1000</v>
      </c>
      <c r="Z8" s="20"/>
      <c r="AA8" s="20"/>
      <c r="AB8" s="20">
        <v>20</v>
      </c>
      <c r="AC8" s="20">
        <v>20</v>
      </c>
      <c r="AD8" s="20">
        <v>200</v>
      </c>
      <c r="AE8" s="23"/>
      <c r="AF8" s="20"/>
      <c r="AG8" s="20">
        <v>400</v>
      </c>
      <c r="AH8" s="19">
        <f t="shared" si="0"/>
        <v>6410</v>
      </c>
      <c r="AI8" s="57" t="s">
        <v>54</v>
      </c>
    </row>
    <row r="9" spans="1:35" ht="12" customHeight="1">
      <c r="A9" s="30">
        <v>1994603536</v>
      </c>
      <c r="B9" s="20" t="s">
        <v>48</v>
      </c>
      <c r="C9" s="34" t="s">
        <v>77</v>
      </c>
      <c r="D9" s="33" t="s">
        <v>52</v>
      </c>
      <c r="E9" s="24" t="s">
        <v>38</v>
      </c>
      <c r="F9" s="22" t="s">
        <v>36</v>
      </c>
      <c r="G9" s="20">
        <v>120</v>
      </c>
      <c r="H9" s="20">
        <v>1760</v>
      </c>
      <c r="I9" s="20">
        <v>600</v>
      </c>
      <c r="J9" s="20">
        <v>500</v>
      </c>
      <c r="K9" s="20">
        <v>1000</v>
      </c>
      <c r="L9" s="20">
        <v>75</v>
      </c>
      <c r="M9" s="20">
        <v>120</v>
      </c>
      <c r="N9" s="20">
        <v>125</v>
      </c>
      <c r="O9" s="20">
        <v>150</v>
      </c>
      <c r="P9" s="20">
        <v>50</v>
      </c>
      <c r="Q9" s="20">
        <v>25</v>
      </c>
      <c r="R9" s="20">
        <v>35</v>
      </c>
      <c r="S9" s="20">
        <v>15</v>
      </c>
      <c r="T9" s="20"/>
      <c r="U9" s="20">
        <v>50</v>
      </c>
      <c r="V9" s="20">
        <v>60</v>
      </c>
      <c r="W9" s="20">
        <v>60</v>
      </c>
      <c r="X9" s="20">
        <v>25</v>
      </c>
      <c r="Y9" s="20">
        <v>1000</v>
      </c>
      <c r="Z9" s="20"/>
      <c r="AA9" s="20"/>
      <c r="AB9" s="20">
        <v>20</v>
      </c>
      <c r="AC9" s="20">
        <v>20</v>
      </c>
      <c r="AD9" s="20">
        <v>200</v>
      </c>
      <c r="AE9" s="23"/>
      <c r="AF9" s="20"/>
      <c r="AG9" s="20">
        <v>400</v>
      </c>
      <c r="AH9" s="19">
        <f t="shared" si="0"/>
        <v>6410</v>
      </c>
      <c r="AI9" s="56">
        <v>9755829092</v>
      </c>
    </row>
    <row r="10" spans="1:35" ht="12" customHeight="1">
      <c r="A10" s="20">
        <v>522785098</v>
      </c>
      <c r="B10" s="20" t="s">
        <v>56</v>
      </c>
      <c r="C10" s="34" t="s">
        <v>78</v>
      </c>
      <c r="D10" s="32" t="s">
        <v>55</v>
      </c>
      <c r="E10" s="22" t="s">
        <v>35</v>
      </c>
      <c r="F10" s="22" t="s">
        <v>36</v>
      </c>
      <c r="G10" s="20">
        <v>120</v>
      </c>
      <c r="H10" s="20">
        <v>1760</v>
      </c>
      <c r="I10" s="20">
        <v>600</v>
      </c>
      <c r="J10" s="20">
        <v>500</v>
      </c>
      <c r="K10" s="20">
        <v>1000</v>
      </c>
      <c r="L10" s="20">
        <v>75</v>
      </c>
      <c r="M10" s="20">
        <v>120</v>
      </c>
      <c r="N10" s="20">
        <v>125</v>
      </c>
      <c r="O10" s="20">
        <v>150</v>
      </c>
      <c r="P10" s="20">
        <v>50</v>
      </c>
      <c r="Q10" s="20">
        <v>25</v>
      </c>
      <c r="R10" s="20">
        <v>35</v>
      </c>
      <c r="S10" s="20">
        <v>15</v>
      </c>
      <c r="T10" s="20"/>
      <c r="U10" s="20">
        <v>50</v>
      </c>
      <c r="V10" s="20">
        <v>60</v>
      </c>
      <c r="W10" s="20">
        <v>60</v>
      </c>
      <c r="X10" s="20">
        <v>25</v>
      </c>
      <c r="Y10" s="20">
        <v>1000</v>
      </c>
      <c r="Z10" s="20"/>
      <c r="AA10" s="20"/>
      <c r="AB10" s="20">
        <v>20</v>
      </c>
      <c r="AC10" s="20">
        <v>20</v>
      </c>
      <c r="AD10" s="20">
        <v>200</v>
      </c>
      <c r="AE10" s="23"/>
      <c r="AF10" s="20"/>
      <c r="AG10" s="20">
        <v>400</v>
      </c>
      <c r="AH10" s="25">
        <f t="shared" si="0"/>
        <v>6410</v>
      </c>
      <c r="AI10" s="56">
        <v>7000052435</v>
      </c>
    </row>
    <row r="11" spans="1:35" ht="12" customHeight="1">
      <c r="A11" s="30">
        <v>1619865156</v>
      </c>
      <c r="B11" s="30" t="s">
        <v>48</v>
      </c>
      <c r="C11" s="34" t="s">
        <v>79</v>
      </c>
      <c r="D11" s="32" t="s">
        <v>57</v>
      </c>
      <c r="E11" s="20" t="s">
        <v>38</v>
      </c>
      <c r="F11" s="22" t="s">
        <v>36</v>
      </c>
      <c r="G11" s="20">
        <v>120</v>
      </c>
      <c r="H11" s="20">
        <v>1760</v>
      </c>
      <c r="I11" s="20">
        <v>600</v>
      </c>
      <c r="J11" s="20">
        <v>500</v>
      </c>
      <c r="K11" s="20">
        <v>1000</v>
      </c>
      <c r="L11" s="20">
        <v>75</v>
      </c>
      <c r="M11" s="20">
        <v>120</v>
      </c>
      <c r="N11" s="20">
        <v>125</v>
      </c>
      <c r="O11" s="20">
        <v>150</v>
      </c>
      <c r="P11" s="20">
        <v>50</v>
      </c>
      <c r="Q11" s="20">
        <v>25</v>
      </c>
      <c r="R11" s="20">
        <v>35</v>
      </c>
      <c r="S11" s="20">
        <v>15</v>
      </c>
      <c r="T11" s="20"/>
      <c r="U11" s="20">
        <v>50</v>
      </c>
      <c r="V11" s="20">
        <v>60</v>
      </c>
      <c r="W11" s="20">
        <v>60</v>
      </c>
      <c r="X11" s="20">
        <v>25</v>
      </c>
      <c r="Y11" s="20">
        <v>1000</v>
      </c>
      <c r="Z11" s="20"/>
      <c r="AA11" s="20"/>
      <c r="AB11" s="20">
        <v>20</v>
      </c>
      <c r="AC11" s="20">
        <v>20</v>
      </c>
      <c r="AD11" s="20">
        <v>200</v>
      </c>
      <c r="AE11" s="23"/>
      <c r="AF11" s="20"/>
      <c r="AG11" s="20">
        <v>400</v>
      </c>
      <c r="AH11" s="19">
        <f t="shared" si="0"/>
        <v>6410</v>
      </c>
      <c r="AI11" s="56">
        <v>6264755275</v>
      </c>
    </row>
    <row r="12" spans="1:35" ht="12" customHeight="1">
      <c r="A12" s="20">
        <v>33746146</v>
      </c>
      <c r="B12" s="20" t="s">
        <v>49</v>
      </c>
      <c r="C12" s="34" t="s">
        <v>80</v>
      </c>
      <c r="D12" s="32" t="s">
        <v>58</v>
      </c>
      <c r="E12" s="21" t="s">
        <v>35</v>
      </c>
      <c r="F12" s="22" t="s">
        <v>36</v>
      </c>
      <c r="G12" s="20">
        <v>120</v>
      </c>
      <c r="H12" s="20">
        <v>1760</v>
      </c>
      <c r="I12" s="20">
        <v>600</v>
      </c>
      <c r="J12" s="20">
        <v>500</v>
      </c>
      <c r="K12" s="20">
        <v>1000</v>
      </c>
      <c r="L12" s="20">
        <v>75</v>
      </c>
      <c r="M12" s="20">
        <v>120</v>
      </c>
      <c r="N12" s="20">
        <v>125</v>
      </c>
      <c r="O12" s="20">
        <v>150</v>
      </c>
      <c r="P12" s="20">
        <v>50</v>
      </c>
      <c r="Q12" s="20">
        <v>25</v>
      </c>
      <c r="R12" s="20">
        <v>35</v>
      </c>
      <c r="S12" s="20">
        <v>15</v>
      </c>
      <c r="T12" s="20"/>
      <c r="U12" s="20">
        <v>50</v>
      </c>
      <c r="V12" s="20">
        <v>60</v>
      </c>
      <c r="W12" s="20">
        <v>60</v>
      </c>
      <c r="X12" s="20">
        <v>25</v>
      </c>
      <c r="Y12" s="20">
        <v>1000</v>
      </c>
      <c r="Z12" s="20">
        <v>100</v>
      </c>
      <c r="AA12" s="20"/>
      <c r="AB12" s="20">
        <v>20</v>
      </c>
      <c r="AC12" s="20">
        <v>20</v>
      </c>
      <c r="AD12" s="20">
        <v>200</v>
      </c>
      <c r="AE12" s="23"/>
      <c r="AF12" s="20"/>
      <c r="AG12" s="20">
        <v>400</v>
      </c>
      <c r="AH12" s="19">
        <f t="shared" si="0"/>
        <v>6510</v>
      </c>
      <c r="AI12" s="56">
        <v>8085594648</v>
      </c>
    </row>
    <row r="13" spans="1:35" ht="12" customHeight="1">
      <c r="A13" s="20">
        <v>1830377936</v>
      </c>
      <c r="B13" s="20" t="s">
        <v>93</v>
      </c>
      <c r="C13" s="34" t="s">
        <v>81</v>
      </c>
      <c r="D13" s="32" t="s">
        <v>59</v>
      </c>
      <c r="E13" s="24" t="s">
        <v>38</v>
      </c>
      <c r="F13" s="22" t="s">
        <v>39</v>
      </c>
      <c r="G13" s="20">
        <v>120</v>
      </c>
      <c r="H13" s="20">
        <v>1760</v>
      </c>
      <c r="I13" s="20">
        <v>600</v>
      </c>
      <c r="J13" s="20">
        <v>500</v>
      </c>
      <c r="K13" s="20">
        <v>1000</v>
      </c>
      <c r="L13" s="20">
        <v>75</v>
      </c>
      <c r="M13" s="20">
        <v>120</v>
      </c>
      <c r="N13" s="20">
        <v>125</v>
      </c>
      <c r="O13" s="20">
        <v>150</v>
      </c>
      <c r="P13" s="20">
        <v>50</v>
      </c>
      <c r="Q13" s="20">
        <v>25</v>
      </c>
      <c r="R13" s="20">
        <v>35</v>
      </c>
      <c r="S13" s="20">
        <v>15</v>
      </c>
      <c r="T13" s="20"/>
      <c r="U13" s="20">
        <v>50</v>
      </c>
      <c r="V13" s="20">
        <v>60</v>
      </c>
      <c r="W13" s="20">
        <v>60</v>
      </c>
      <c r="X13" s="20">
        <v>25</v>
      </c>
      <c r="Y13" s="20">
        <v>1000</v>
      </c>
      <c r="Z13" s="20"/>
      <c r="AA13" s="20"/>
      <c r="AB13" s="20">
        <v>20</v>
      </c>
      <c r="AC13" s="20">
        <v>20</v>
      </c>
      <c r="AD13" s="20">
        <v>200</v>
      </c>
      <c r="AE13" s="23"/>
      <c r="AF13" s="20"/>
      <c r="AG13" s="20">
        <v>400</v>
      </c>
      <c r="AH13" s="19">
        <f t="shared" si="0"/>
        <v>6410</v>
      </c>
      <c r="AI13" s="56">
        <v>9575961342</v>
      </c>
    </row>
    <row r="14" spans="1:35" ht="12" customHeight="1">
      <c r="A14" s="31">
        <v>1477596896</v>
      </c>
      <c r="B14" s="20" t="s">
        <v>61</v>
      </c>
      <c r="C14" s="34" t="s">
        <v>82</v>
      </c>
      <c r="D14" s="32" t="s">
        <v>60</v>
      </c>
      <c r="E14" s="26" t="s">
        <v>38</v>
      </c>
      <c r="F14" s="26" t="s">
        <v>36</v>
      </c>
      <c r="G14" s="20">
        <v>120</v>
      </c>
      <c r="H14" s="20">
        <v>1760</v>
      </c>
      <c r="I14" s="20">
        <v>600</v>
      </c>
      <c r="J14" s="20">
        <v>500</v>
      </c>
      <c r="K14" s="20">
        <v>1000</v>
      </c>
      <c r="L14" s="20">
        <v>75</v>
      </c>
      <c r="M14" s="20">
        <v>120</v>
      </c>
      <c r="N14" s="20">
        <v>125</v>
      </c>
      <c r="O14" s="20">
        <v>150</v>
      </c>
      <c r="P14" s="20">
        <v>50</v>
      </c>
      <c r="Q14" s="20">
        <v>25</v>
      </c>
      <c r="R14" s="20">
        <v>35</v>
      </c>
      <c r="S14" s="20">
        <v>15</v>
      </c>
      <c r="T14" s="20"/>
      <c r="U14" s="20">
        <v>50</v>
      </c>
      <c r="V14" s="20">
        <v>60</v>
      </c>
      <c r="W14" s="20">
        <v>60</v>
      </c>
      <c r="X14" s="20">
        <v>25</v>
      </c>
      <c r="Y14" s="20">
        <v>1000</v>
      </c>
      <c r="Z14" s="20"/>
      <c r="AA14" s="20"/>
      <c r="AB14" s="20">
        <v>20</v>
      </c>
      <c r="AC14" s="20">
        <v>20</v>
      </c>
      <c r="AD14" s="20">
        <v>200</v>
      </c>
      <c r="AE14" s="23"/>
      <c r="AF14" s="20"/>
      <c r="AG14" s="20">
        <v>400</v>
      </c>
      <c r="AH14" s="19">
        <f t="shared" si="0"/>
        <v>6410</v>
      </c>
      <c r="AI14" s="56">
        <v>7049471617</v>
      </c>
    </row>
    <row r="15" spans="1:35" ht="12" customHeight="1">
      <c r="A15" s="20">
        <v>1876141329</v>
      </c>
      <c r="B15" s="20" t="s">
        <v>51</v>
      </c>
      <c r="C15" s="34" t="s">
        <v>83</v>
      </c>
      <c r="D15" s="32" t="s">
        <v>62</v>
      </c>
      <c r="E15" s="22" t="s">
        <v>38</v>
      </c>
      <c r="F15" s="22" t="s">
        <v>39</v>
      </c>
      <c r="G15" s="20">
        <v>120</v>
      </c>
      <c r="H15" s="20">
        <v>1760</v>
      </c>
      <c r="I15" s="20">
        <v>600</v>
      </c>
      <c r="J15" s="20">
        <v>500</v>
      </c>
      <c r="K15" s="20">
        <v>1000</v>
      </c>
      <c r="L15" s="20">
        <v>75</v>
      </c>
      <c r="M15" s="20">
        <v>120</v>
      </c>
      <c r="N15" s="20">
        <v>125</v>
      </c>
      <c r="O15" s="20">
        <v>150</v>
      </c>
      <c r="P15" s="20">
        <v>50</v>
      </c>
      <c r="Q15" s="20">
        <v>25</v>
      </c>
      <c r="R15" s="20">
        <v>35</v>
      </c>
      <c r="S15" s="20">
        <v>15</v>
      </c>
      <c r="T15" s="20"/>
      <c r="U15" s="20">
        <v>50</v>
      </c>
      <c r="V15" s="20">
        <v>60</v>
      </c>
      <c r="W15" s="20">
        <v>60</v>
      </c>
      <c r="X15" s="20">
        <v>25</v>
      </c>
      <c r="Y15" s="20">
        <v>1000</v>
      </c>
      <c r="Z15" s="20"/>
      <c r="AA15" s="20"/>
      <c r="AB15" s="20">
        <v>20</v>
      </c>
      <c r="AC15" s="20">
        <v>20</v>
      </c>
      <c r="AD15" s="20">
        <v>200</v>
      </c>
      <c r="AE15" s="23"/>
      <c r="AF15" s="20"/>
      <c r="AG15" s="20">
        <v>400</v>
      </c>
      <c r="AH15" s="19">
        <f t="shared" si="0"/>
        <v>6410</v>
      </c>
      <c r="AI15" s="56">
        <v>6263053679</v>
      </c>
    </row>
    <row r="16" spans="1:35" ht="12" customHeight="1">
      <c r="A16" s="20">
        <v>619045702</v>
      </c>
      <c r="B16" s="20" t="s">
        <v>48</v>
      </c>
      <c r="C16" s="34" t="s">
        <v>84</v>
      </c>
      <c r="D16" s="32" t="s">
        <v>63</v>
      </c>
      <c r="E16" s="21" t="s">
        <v>40</v>
      </c>
      <c r="F16" s="22" t="s">
        <v>39</v>
      </c>
      <c r="G16" s="20">
        <v>120</v>
      </c>
      <c r="H16" s="20">
        <v>1760</v>
      </c>
      <c r="I16" s="20">
        <v>600</v>
      </c>
      <c r="J16" s="20">
        <v>500</v>
      </c>
      <c r="K16" s="20">
        <v>1000</v>
      </c>
      <c r="L16" s="20">
        <v>75</v>
      </c>
      <c r="M16" s="20">
        <v>120</v>
      </c>
      <c r="N16" s="20">
        <v>125</v>
      </c>
      <c r="O16" s="20">
        <v>150</v>
      </c>
      <c r="P16" s="20">
        <v>50</v>
      </c>
      <c r="Q16" s="20">
        <v>25</v>
      </c>
      <c r="R16" s="20">
        <v>35</v>
      </c>
      <c r="S16" s="20">
        <v>15</v>
      </c>
      <c r="T16" s="20"/>
      <c r="U16" s="20">
        <v>50</v>
      </c>
      <c r="V16" s="20">
        <v>60</v>
      </c>
      <c r="W16" s="20">
        <v>60</v>
      </c>
      <c r="X16" s="20">
        <v>25</v>
      </c>
      <c r="Y16" s="20">
        <v>1000</v>
      </c>
      <c r="Z16" s="20"/>
      <c r="AA16" s="20"/>
      <c r="AB16" s="20">
        <v>20</v>
      </c>
      <c r="AC16" s="20">
        <v>20</v>
      </c>
      <c r="AD16" s="20">
        <v>200</v>
      </c>
      <c r="AE16" s="23"/>
      <c r="AF16" s="20"/>
      <c r="AG16" s="20">
        <v>400</v>
      </c>
      <c r="AH16" s="19">
        <f t="shared" si="0"/>
        <v>6410</v>
      </c>
      <c r="AI16" s="56">
        <v>8223058251</v>
      </c>
    </row>
    <row r="17" spans="1:35" ht="12" customHeight="1">
      <c r="A17" s="20">
        <v>178827162</v>
      </c>
      <c r="B17" s="20" t="s">
        <v>64</v>
      </c>
      <c r="C17" s="34" t="s">
        <v>85</v>
      </c>
      <c r="D17" s="32"/>
      <c r="E17" s="21" t="s">
        <v>35</v>
      </c>
      <c r="F17" s="22" t="s">
        <v>36</v>
      </c>
      <c r="G17" s="20">
        <v>120</v>
      </c>
      <c r="H17" s="20">
        <v>1760</v>
      </c>
      <c r="I17" s="20">
        <v>600</v>
      </c>
      <c r="J17" s="20">
        <v>500</v>
      </c>
      <c r="K17" s="20">
        <v>1000</v>
      </c>
      <c r="L17" s="20">
        <v>75</v>
      </c>
      <c r="M17" s="20">
        <v>120</v>
      </c>
      <c r="N17" s="20">
        <v>125</v>
      </c>
      <c r="O17" s="20">
        <v>150</v>
      </c>
      <c r="P17" s="20">
        <v>50</v>
      </c>
      <c r="Q17" s="20">
        <v>25</v>
      </c>
      <c r="R17" s="20">
        <v>35</v>
      </c>
      <c r="S17" s="20">
        <v>15</v>
      </c>
      <c r="T17" s="20"/>
      <c r="U17" s="20">
        <v>50</v>
      </c>
      <c r="V17" s="20">
        <v>60</v>
      </c>
      <c r="W17" s="20">
        <v>60</v>
      </c>
      <c r="X17" s="20">
        <v>25</v>
      </c>
      <c r="Y17" s="20">
        <v>1000</v>
      </c>
      <c r="Z17" s="20">
        <v>100</v>
      </c>
      <c r="AA17" s="20"/>
      <c r="AB17" s="20">
        <v>20</v>
      </c>
      <c r="AC17" s="20">
        <v>20</v>
      </c>
      <c r="AD17" s="20">
        <v>200</v>
      </c>
      <c r="AE17" s="23"/>
      <c r="AF17" s="20"/>
      <c r="AG17" s="20">
        <v>400</v>
      </c>
      <c r="AH17" s="19">
        <f t="shared" si="0"/>
        <v>6510</v>
      </c>
      <c r="AI17" s="56">
        <v>9109838106</v>
      </c>
    </row>
    <row r="18" spans="1:35" ht="12" customHeight="1">
      <c r="A18" s="20">
        <v>87802854</v>
      </c>
      <c r="B18" s="20">
        <v>24.092099999999999</v>
      </c>
      <c r="C18" s="34" t="s">
        <v>86</v>
      </c>
      <c r="D18" s="32" t="s">
        <v>65</v>
      </c>
      <c r="E18" s="26" t="s">
        <v>38</v>
      </c>
      <c r="F18" s="26" t="s">
        <v>39</v>
      </c>
      <c r="G18" s="20">
        <v>120</v>
      </c>
      <c r="H18" s="20">
        <v>1760</v>
      </c>
      <c r="I18" s="20">
        <v>600</v>
      </c>
      <c r="J18" s="20">
        <v>500</v>
      </c>
      <c r="K18" s="20">
        <v>1000</v>
      </c>
      <c r="L18" s="20">
        <v>75</v>
      </c>
      <c r="M18" s="20">
        <v>120</v>
      </c>
      <c r="N18" s="20">
        <v>125</v>
      </c>
      <c r="O18" s="20">
        <v>150</v>
      </c>
      <c r="P18" s="20">
        <v>50</v>
      </c>
      <c r="Q18" s="20">
        <v>25</v>
      </c>
      <c r="R18" s="20">
        <v>35</v>
      </c>
      <c r="S18" s="20">
        <v>15</v>
      </c>
      <c r="T18" s="20"/>
      <c r="U18" s="20">
        <v>50</v>
      </c>
      <c r="V18" s="20">
        <v>60</v>
      </c>
      <c r="W18" s="20">
        <v>60</v>
      </c>
      <c r="X18" s="20">
        <v>25</v>
      </c>
      <c r="Y18" s="20">
        <v>1000</v>
      </c>
      <c r="Z18" s="20"/>
      <c r="AA18" s="20"/>
      <c r="AB18" s="20">
        <v>20</v>
      </c>
      <c r="AC18" s="20">
        <v>20</v>
      </c>
      <c r="AD18" s="20">
        <v>200</v>
      </c>
      <c r="AE18" s="23"/>
      <c r="AF18" s="20"/>
      <c r="AG18" s="20">
        <v>400</v>
      </c>
      <c r="AH18" s="19">
        <f t="shared" si="0"/>
        <v>6410</v>
      </c>
      <c r="AI18" s="56">
        <v>9131075085</v>
      </c>
    </row>
    <row r="19" spans="1:35" ht="12" customHeight="1">
      <c r="A19" s="20">
        <v>105614276</v>
      </c>
      <c r="B19" s="20" t="s">
        <v>50</v>
      </c>
      <c r="C19" s="34" t="s">
        <v>87</v>
      </c>
      <c r="D19" s="32" t="s">
        <v>66</v>
      </c>
      <c r="E19" s="24" t="s">
        <v>40</v>
      </c>
      <c r="F19" s="22" t="s">
        <v>39</v>
      </c>
      <c r="G19" s="20">
        <v>120</v>
      </c>
      <c r="H19" s="20">
        <v>1760</v>
      </c>
      <c r="I19" s="20">
        <v>600</v>
      </c>
      <c r="J19" s="20">
        <v>500</v>
      </c>
      <c r="K19" s="20">
        <v>1000</v>
      </c>
      <c r="L19" s="20">
        <v>75</v>
      </c>
      <c r="M19" s="20">
        <v>120</v>
      </c>
      <c r="N19" s="20">
        <v>125</v>
      </c>
      <c r="O19" s="20">
        <v>150</v>
      </c>
      <c r="P19" s="20">
        <v>50</v>
      </c>
      <c r="Q19" s="20">
        <v>25</v>
      </c>
      <c r="R19" s="20">
        <v>35</v>
      </c>
      <c r="S19" s="20">
        <v>15</v>
      </c>
      <c r="T19" s="20"/>
      <c r="U19" s="20">
        <v>50</v>
      </c>
      <c r="V19" s="20">
        <v>60</v>
      </c>
      <c r="W19" s="20">
        <v>60</v>
      </c>
      <c r="X19" s="20">
        <v>25</v>
      </c>
      <c r="Y19" s="20">
        <v>1000</v>
      </c>
      <c r="Z19" s="20"/>
      <c r="AA19" s="20"/>
      <c r="AB19" s="20">
        <v>20</v>
      </c>
      <c r="AC19" s="20">
        <v>20</v>
      </c>
      <c r="AD19" s="20">
        <v>200</v>
      </c>
      <c r="AE19" s="23"/>
      <c r="AF19" s="20"/>
      <c r="AG19" s="20">
        <v>400</v>
      </c>
      <c r="AH19" s="19">
        <f t="shared" si="0"/>
        <v>6410</v>
      </c>
      <c r="AI19" s="57" t="s">
        <v>67</v>
      </c>
    </row>
    <row r="20" spans="1:35" ht="12" customHeight="1">
      <c r="A20" s="20">
        <v>749593756</v>
      </c>
      <c r="B20" s="20" t="s">
        <v>48</v>
      </c>
      <c r="C20" s="34" t="s">
        <v>88</v>
      </c>
      <c r="D20" s="32" t="s">
        <v>68</v>
      </c>
      <c r="E20" s="21" t="s">
        <v>38</v>
      </c>
      <c r="F20" s="22" t="s">
        <v>36</v>
      </c>
      <c r="G20" s="20">
        <v>120</v>
      </c>
      <c r="H20" s="20">
        <v>1760</v>
      </c>
      <c r="I20" s="20">
        <v>600</v>
      </c>
      <c r="J20" s="20">
        <v>500</v>
      </c>
      <c r="K20" s="20">
        <v>1000</v>
      </c>
      <c r="L20" s="20">
        <v>75</v>
      </c>
      <c r="M20" s="20">
        <v>120</v>
      </c>
      <c r="N20" s="20">
        <v>125</v>
      </c>
      <c r="O20" s="20">
        <v>150</v>
      </c>
      <c r="P20" s="20">
        <v>50</v>
      </c>
      <c r="Q20" s="20">
        <v>25</v>
      </c>
      <c r="R20" s="20">
        <v>35</v>
      </c>
      <c r="S20" s="20">
        <v>15</v>
      </c>
      <c r="T20" s="20"/>
      <c r="U20" s="20">
        <v>50</v>
      </c>
      <c r="V20" s="20">
        <v>60</v>
      </c>
      <c r="W20" s="20">
        <v>60</v>
      </c>
      <c r="X20" s="20">
        <v>25</v>
      </c>
      <c r="Y20" s="20">
        <v>1000</v>
      </c>
      <c r="Z20" s="20"/>
      <c r="AA20" s="20"/>
      <c r="AB20" s="20">
        <v>20</v>
      </c>
      <c r="AC20" s="20">
        <v>20</v>
      </c>
      <c r="AD20" s="20">
        <v>200</v>
      </c>
      <c r="AE20" s="23"/>
      <c r="AF20" s="20"/>
      <c r="AG20" s="20">
        <v>400</v>
      </c>
      <c r="AH20" s="19">
        <f t="shared" si="0"/>
        <v>6410</v>
      </c>
      <c r="AI20" s="56">
        <v>7470408510</v>
      </c>
    </row>
    <row r="21" spans="1:35" ht="12" customHeight="1">
      <c r="A21" s="20">
        <v>1261898458</v>
      </c>
      <c r="B21" s="20" t="s">
        <v>72</v>
      </c>
      <c r="C21" s="35" t="s">
        <v>89</v>
      </c>
      <c r="D21" s="32"/>
      <c r="E21" s="22" t="s">
        <v>43</v>
      </c>
      <c r="F21" s="22" t="s">
        <v>36</v>
      </c>
      <c r="G21" s="20">
        <v>120</v>
      </c>
      <c r="H21" s="20">
        <v>1760</v>
      </c>
      <c r="I21" s="20">
        <v>600</v>
      </c>
      <c r="J21" s="20">
        <v>500</v>
      </c>
      <c r="K21" s="20">
        <v>1000</v>
      </c>
      <c r="L21" s="20">
        <v>75</v>
      </c>
      <c r="M21" s="20">
        <v>120</v>
      </c>
      <c r="N21" s="20">
        <v>125</v>
      </c>
      <c r="O21" s="20">
        <v>150</v>
      </c>
      <c r="P21" s="20">
        <v>50</v>
      </c>
      <c r="Q21" s="20">
        <v>25</v>
      </c>
      <c r="R21" s="20">
        <v>35</v>
      </c>
      <c r="S21" s="20">
        <v>15</v>
      </c>
      <c r="T21" s="20"/>
      <c r="U21" s="20">
        <v>50</v>
      </c>
      <c r="V21" s="20">
        <v>60</v>
      </c>
      <c r="W21" s="20">
        <v>60</v>
      </c>
      <c r="X21" s="20">
        <v>25</v>
      </c>
      <c r="Y21" s="20">
        <v>1000</v>
      </c>
      <c r="Z21" s="20">
        <v>100</v>
      </c>
      <c r="AA21" s="20"/>
      <c r="AB21" s="20">
        <v>20</v>
      </c>
      <c r="AC21" s="20">
        <v>20</v>
      </c>
      <c r="AD21" s="20">
        <v>200</v>
      </c>
      <c r="AE21" s="23"/>
      <c r="AF21" s="20"/>
      <c r="AG21" s="20">
        <v>400</v>
      </c>
      <c r="AH21" s="19">
        <f t="shared" si="0"/>
        <v>6510</v>
      </c>
      <c r="AI21" s="56">
        <v>9123998764</v>
      </c>
    </row>
    <row r="22" spans="1:35" ht="12.75" customHeight="1">
      <c r="A22" s="20">
        <v>71083075</v>
      </c>
      <c r="B22" s="20" t="s">
        <v>69</v>
      </c>
      <c r="C22" s="34" t="s">
        <v>90</v>
      </c>
      <c r="D22" s="32"/>
      <c r="E22" s="22" t="s">
        <v>40</v>
      </c>
      <c r="F22" s="22" t="s">
        <v>39</v>
      </c>
      <c r="G22" s="20">
        <v>120</v>
      </c>
      <c r="H22" s="20">
        <v>1760</v>
      </c>
      <c r="I22" s="20">
        <v>600</v>
      </c>
      <c r="J22" s="20">
        <v>500</v>
      </c>
      <c r="K22" s="20">
        <v>1000</v>
      </c>
      <c r="L22" s="20">
        <v>75</v>
      </c>
      <c r="M22" s="20">
        <v>120</v>
      </c>
      <c r="N22" s="20">
        <v>125</v>
      </c>
      <c r="O22" s="20">
        <v>150</v>
      </c>
      <c r="P22" s="20">
        <v>50</v>
      </c>
      <c r="Q22" s="20">
        <v>25</v>
      </c>
      <c r="R22" s="20">
        <v>35</v>
      </c>
      <c r="S22" s="20">
        <v>15</v>
      </c>
      <c r="T22" s="20"/>
      <c r="U22" s="20">
        <v>50</v>
      </c>
      <c r="V22" s="20">
        <v>60</v>
      </c>
      <c r="W22" s="20">
        <v>60</v>
      </c>
      <c r="X22" s="20">
        <v>25</v>
      </c>
      <c r="Y22" s="20">
        <v>1000</v>
      </c>
      <c r="Z22" s="20">
        <v>100</v>
      </c>
      <c r="AA22" s="20"/>
      <c r="AB22" s="20">
        <v>20</v>
      </c>
      <c r="AC22" s="20">
        <v>20</v>
      </c>
      <c r="AD22" s="20">
        <v>200</v>
      </c>
      <c r="AE22" s="23"/>
      <c r="AF22" s="20"/>
      <c r="AG22" s="20">
        <v>400</v>
      </c>
      <c r="AH22" s="19">
        <f t="shared" si="0"/>
        <v>6510</v>
      </c>
      <c r="AI22" s="56">
        <v>7987191432</v>
      </c>
    </row>
    <row r="23" spans="1:35" ht="14.25" customHeight="1">
      <c r="A23" s="20">
        <v>1740337290</v>
      </c>
      <c r="B23" s="20" t="s">
        <v>50</v>
      </c>
      <c r="C23" s="34" t="s">
        <v>91</v>
      </c>
      <c r="D23" s="32" t="s">
        <v>70</v>
      </c>
      <c r="E23" s="22" t="s">
        <v>38</v>
      </c>
      <c r="F23" s="22" t="s">
        <v>36</v>
      </c>
      <c r="G23" s="20">
        <v>120</v>
      </c>
      <c r="H23" s="20">
        <v>1760</v>
      </c>
      <c r="I23" s="20">
        <v>600</v>
      </c>
      <c r="J23" s="20">
        <v>500</v>
      </c>
      <c r="K23" s="20">
        <v>1000</v>
      </c>
      <c r="L23" s="20">
        <v>75</v>
      </c>
      <c r="M23" s="20">
        <v>120</v>
      </c>
      <c r="N23" s="20">
        <v>125</v>
      </c>
      <c r="O23" s="20">
        <v>150</v>
      </c>
      <c r="P23" s="20">
        <v>50</v>
      </c>
      <c r="Q23" s="20">
        <v>25</v>
      </c>
      <c r="R23" s="20">
        <v>35</v>
      </c>
      <c r="S23" s="20">
        <v>15</v>
      </c>
      <c r="T23" s="20"/>
      <c r="U23" s="20">
        <v>50</v>
      </c>
      <c r="V23" s="20">
        <v>60</v>
      </c>
      <c r="W23" s="20">
        <v>60</v>
      </c>
      <c r="X23" s="20">
        <v>25</v>
      </c>
      <c r="Y23" s="20">
        <v>1000</v>
      </c>
      <c r="Z23" s="20"/>
      <c r="AA23" s="20"/>
      <c r="AB23" s="20">
        <v>20</v>
      </c>
      <c r="AC23" s="20">
        <v>20</v>
      </c>
      <c r="AD23" s="20">
        <v>200</v>
      </c>
      <c r="AE23" s="23"/>
      <c r="AF23" s="20"/>
      <c r="AG23" s="20">
        <v>400</v>
      </c>
      <c r="AH23" s="19">
        <f t="shared" si="0"/>
        <v>6410</v>
      </c>
      <c r="AI23" s="56">
        <v>8959141494</v>
      </c>
    </row>
    <row r="24" spans="1:35" ht="13.5" customHeight="1">
      <c r="A24" s="20">
        <v>59791475</v>
      </c>
      <c r="B24" s="20" t="s">
        <v>51</v>
      </c>
      <c r="C24" s="34" t="s">
        <v>92</v>
      </c>
      <c r="D24" s="32" t="s">
        <v>71</v>
      </c>
      <c r="E24" s="21" t="s">
        <v>38</v>
      </c>
      <c r="F24" s="22" t="s">
        <v>39</v>
      </c>
      <c r="G24" s="20">
        <v>120</v>
      </c>
      <c r="H24" s="20">
        <v>1760</v>
      </c>
      <c r="I24" s="20">
        <v>600</v>
      </c>
      <c r="J24" s="20">
        <v>500</v>
      </c>
      <c r="K24" s="20">
        <v>1000</v>
      </c>
      <c r="L24" s="20">
        <v>75</v>
      </c>
      <c r="M24" s="20">
        <v>120</v>
      </c>
      <c r="N24" s="20">
        <v>125</v>
      </c>
      <c r="O24" s="20">
        <v>150</v>
      </c>
      <c r="P24" s="20">
        <v>50</v>
      </c>
      <c r="Q24" s="20">
        <v>25</v>
      </c>
      <c r="R24" s="20">
        <v>35</v>
      </c>
      <c r="S24" s="20">
        <v>15</v>
      </c>
      <c r="T24" s="20"/>
      <c r="U24" s="20">
        <v>50</v>
      </c>
      <c r="V24" s="20">
        <v>60</v>
      </c>
      <c r="W24" s="20">
        <v>60</v>
      </c>
      <c r="X24" s="20">
        <v>25</v>
      </c>
      <c r="Y24" s="20">
        <v>1000</v>
      </c>
      <c r="Z24" s="20"/>
      <c r="AA24" s="20"/>
      <c r="AB24" s="20">
        <v>20</v>
      </c>
      <c r="AC24" s="20">
        <v>20</v>
      </c>
      <c r="AD24" s="20">
        <v>200</v>
      </c>
      <c r="AE24" s="23"/>
      <c r="AF24" s="20"/>
      <c r="AG24" s="20">
        <v>400</v>
      </c>
      <c r="AH24" s="19">
        <f t="shared" si="0"/>
        <v>6410</v>
      </c>
      <c r="AI24" s="56">
        <v>8223992761</v>
      </c>
    </row>
    <row r="25" spans="1:35">
      <c r="A25" s="27"/>
      <c r="B25" s="27"/>
      <c r="C25" s="27"/>
      <c r="D25" s="28"/>
      <c r="E25" s="29"/>
      <c r="F25" s="29"/>
      <c r="G25" s="46">
        <f t="shared" ref="G25:AG25" si="1">SUM(G5:G24)</f>
        <v>2400</v>
      </c>
      <c r="H25" s="46">
        <f t="shared" si="1"/>
        <v>35200</v>
      </c>
      <c r="I25" s="46">
        <f t="shared" si="1"/>
        <v>12000</v>
      </c>
      <c r="J25" s="46">
        <f t="shared" si="1"/>
        <v>10000</v>
      </c>
      <c r="K25" s="46">
        <f t="shared" si="1"/>
        <v>20000</v>
      </c>
      <c r="L25" s="46">
        <f t="shared" si="1"/>
        <v>1500</v>
      </c>
      <c r="M25" s="46">
        <f t="shared" si="1"/>
        <v>2400</v>
      </c>
      <c r="N25" s="46">
        <f t="shared" si="1"/>
        <v>2500</v>
      </c>
      <c r="O25" s="46">
        <f t="shared" si="1"/>
        <v>3000</v>
      </c>
      <c r="P25" s="46">
        <f t="shared" si="1"/>
        <v>1000</v>
      </c>
      <c r="Q25" s="46">
        <f t="shared" si="1"/>
        <v>500</v>
      </c>
      <c r="R25" s="46">
        <f t="shared" si="1"/>
        <v>700</v>
      </c>
      <c r="S25" s="46">
        <f t="shared" si="1"/>
        <v>300</v>
      </c>
      <c r="T25" s="46">
        <f t="shared" si="1"/>
        <v>0</v>
      </c>
      <c r="U25" s="46">
        <f t="shared" si="1"/>
        <v>1000</v>
      </c>
      <c r="V25" s="46">
        <f t="shared" si="1"/>
        <v>1200</v>
      </c>
      <c r="W25" s="46">
        <f t="shared" si="1"/>
        <v>1200</v>
      </c>
      <c r="X25" s="46">
        <f t="shared" si="1"/>
        <v>500</v>
      </c>
      <c r="Y25" s="46">
        <f t="shared" si="1"/>
        <v>20000</v>
      </c>
      <c r="Z25" s="46">
        <f t="shared" si="1"/>
        <v>500</v>
      </c>
      <c r="AA25" s="46">
        <f t="shared" si="1"/>
        <v>0</v>
      </c>
      <c r="AB25" s="46">
        <f t="shared" si="1"/>
        <v>400</v>
      </c>
      <c r="AC25" s="46">
        <f t="shared" si="1"/>
        <v>400</v>
      </c>
      <c r="AD25" s="46">
        <f t="shared" si="1"/>
        <v>4000</v>
      </c>
      <c r="AE25" s="46">
        <f t="shared" si="1"/>
        <v>0</v>
      </c>
      <c r="AF25" s="46">
        <f t="shared" si="1"/>
        <v>0</v>
      </c>
      <c r="AG25" s="46">
        <f t="shared" si="1"/>
        <v>8000</v>
      </c>
      <c r="AH25" s="46">
        <f>SUM(AH5:AH24)</f>
        <v>128700</v>
      </c>
    </row>
    <row r="26" spans="1:35">
      <c r="A26" s="6"/>
      <c r="B26" s="6"/>
      <c r="C26" s="6"/>
      <c r="D26" s="7"/>
      <c r="E26" s="8"/>
      <c r="F26" s="8"/>
      <c r="G26" s="7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5">
      <c r="A27" s="6"/>
      <c r="B27" s="6"/>
      <c r="C27" s="6"/>
      <c r="D27" s="7"/>
      <c r="E27" s="8"/>
      <c r="F27" s="8"/>
      <c r="G27" s="36" t="s">
        <v>37</v>
      </c>
      <c r="H27" s="37"/>
      <c r="I27" s="11" t="s">
        <v>34</v>
      </c>
      <c r="J27" s="36" t="s">
        <v>40</v>
      </c>
      <c r="K27" s="37"/>
      <c r="L27" s="11" t="s">
        <v>34</v>
      </c>
      <c r="M27" s="36" t="s">
        <v>35</v>
      </c>
      <c r="N27" s="37"/>
      <c r="O27" s="11" t="s">
        <v>34</v>
      </c>
      <c r="P27" s="36" t="s">
        <v>38</v>
      </c>
      <c r="Q27" s="37"/>
      <c r="R27" s="11" t="s">
        <v>34</v>
      </c>
      <c r="S27" s="4"/>
      <c r="T27" s="4"/>
      <c r="U27" s="4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5">
      <c r="A28" s="6"/>
      <c r="B28" s="6"/>
      <c r="C28" s="6"/>
      <c r="D28" s="7"/>
      <c r="E28" s="8"/>
      <c r="F28" s="8"/>
      <c r="G28" s="5" t="s">
        <v>41</v>
      </c>
      <c r="H28" s="5" t="s">
        <v>42</v>
      </c>
      <c r="I28" s="5"/>
      <c r="J28" s="5" t="s">
        <v>41</v>
      </c>
      <c r="K28" s="5" t="s">
        <v>42</v>
      </c>
      <c r="L28" s="5"/>
      <c r="M28" s="5" t="s">
        <v>41</v>
      </c>
      <c r="N28" s="5" t="s">
        <v>42</v>
      </c>
      <c r="O28" s="5"/>
      <c r="P28" s="5" t="s">
        <v>41</v>
      </c>
      <c r="Q28" s="5" t="s">
        <v>42</v>
      </c>
      <c r="R28" s="11"/>
      <c r="S28" s="11" t="s">
        <v>41</v>
      </c>
      <c r="T28" s="11" t="s">
        <v>42</v>
      </c>
      <c r="U28" s="11" t="s">
        <v>34</v>
      </c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5">
      <c r="A29" s="6"/>
      <c r="B29" s="6"/>
      <c r="C29" s="6"/>
      <c r="D29" s="7"/>
      <c r="E29" s="8"/>
      <c r="F29" s="8"/>
      <c r="G29" s="5">
        <f>-G261</f>
        <v>0</v>
      </c>
      <c r="H29" s="5">
        <v>1</v>
      </c>
      <c r="I29" s="5">
        <f>G29+H29</f>
        <v>1</v>
      </c>
      <c r="J29" s="5">
        <v>4</v>
      </c>
      <c r="K29" s="5">
        <v>0</v>
      </c>
      <c r="L29" s="5">
        <f>J29+K29</f>
        <v>4</v>
      </c>
      <c r="M29" s="5">
        <v>1</v>
      </c>
      <c r="N29" s="5">
        <v>4</v>
      </c>
      <c r="O29" s="5">
        <f>M29+N29</f>
        <v>5</v>
      </c>
      <c r="P29" s="5">
        <v>4</v>
      </c>
      <c r="Q29" s="5">
        <v>6</v>
      </c>
      <c r="R29" s="11">
        <f>P29+Q29</f>
        <v>10</v>
      </c>
      <c r="S29" s="11">
        <f>G29+J29+M29+P29</f>
        <v>9</v>
      </c>
      <c r="T29" s="11">
        <f>H29+K29+N29+Q29</f>
        <v>11</v>
      </c>
      <c r="U29" s="11">
        <f>S29+T29</f>
        <v>20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5">
      <c r="A30" s="6"/>
      <c r="B30" s="6"/>
      <c r="C30" s="6"/>
      <c r="D30" s="7"/>
      <c r="E30" s="8"/>
      <c r="F30" s="8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13"/>
      <c r="T30" s="13"/>
      <c r="U30" s="13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5">
      <c r="A31" s="6"/>
      <c r="B31" s="6"/>
      <c r="C31" s="6"/>
      <c r="D31" s="7"/>
      <c r="E31" s="8"/>
      <c r="F31" s="8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13"/>
      <c r="T31" s="13"/>
      <c r="U31" s="13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5">
      <c r="A32" s="6"/>
      <c r="B32" s="6"/>
      <c r="C32" s="6"/>
      <c r="D32" s="7"/>
      <c r="E32" s="8"/>
      <c r="F32" s="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13"/>
      <c r="T32" s="13"/>
      <c r="U32" s="13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40">
      <c r="A33" s="6"/>
      <c r="B33" s="6"/>
      <c r="C33" s="6"/>
      <c r="D33" s="7"/>
      <c r="E33" s="8"/>
      <c r="F33" s="8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13"/>
      <c r="T33" s="13"/>
      <c r="U33" s="13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40">
      <c r="A34" s="6"/>
      <c r="B34" s="6"/>
      <c r="C34" s="6"/>
      <c r="D34" s="7"/>
      <c r="E34" s="8"/>
      <c r="F34" s="8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13"/>
      <c r="T34" s="13"/>
      <c r="U34" s="13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40">
      <c r="A35" s="6"/>
      <c r="B35" s="6"/>
      <c r="C35" s="6"/>
      <c r="D35" s="7"/>
      <c r="E35" s="8"/>
      <c r="F35" s="8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13"/>
      <c r="T35" s="13"/>
      <c r="U35" s="13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40">
      <c r="A36" s="6"/>
      <c r="B36" s="6"/>
      <c r="C36" s="6"/>
      <c r="D36" s="7"/>
      <c r="E36" s="8"/>
      <c r="F36" s="8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13"/>
      <c r="T36" s="13"/>
      <c r="U36" s="13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40">
      <c r="A37" s="6"/>
      <c r="B37" s="6"/>
      <c r="C37" s="6"/>
      <c r="D37" s="7"/>
      <c r="E37" s="8"/>
      <c r="F37" s="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13"/>
      <c r="T37" s="13"/>
      <c r="U37" s="13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40">
      <c r="A38" s="6"/>
      <c r="B38" s="6"/>
      <c r="C38" s="6"/>
      <c r="D38" s="7"/>
      <c r="E38" s="8"/>
      <c r="F38" s="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  <c r="S38" s="13"/>
      <c r="T38" s="13"/>
      <c r="U38" s="13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40">
      <c r="A39" s="6"/>
      <c r="B39" s="6"/>
      <c r="C39" s="6"/>
      <c r="D39" s="7"/>
      <c r="E39" s="8"/>
      <c r="F39" s="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13"/>
      <c r="T39" s="13"/>
      <c r="U39" s="13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40" ht="15.75" customHeight="1">
      <c r="A40" s="6"/>
      <c r="B40" s="6"/>
      <c r="C40" s="6"/>
      <c r="D40" s="7"/>
      <c r="E40" s="8"/>
      <c r="F40" s="8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13"/>
      <c r="T40" s="13"/>
      <c r="U40" s="13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40" ht="15.75" customHeight="1">
      <c r="A41" s="6"/>
      <c r="B41" s="6"/>
      <c r="C41" s="6"/>
      <c r="D41" s="7"/>
      <c r="E41" s="8"/>
      <c r="F41" s="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13"/>
      <c r="T41" s="13"/>
      <c r="U41" s="13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40" ht="31.5" customHeight="1">
      <c r="A42" s="71" t="s">
        <v>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50"/>
      <c r="AJ42" s="44"/>
      <c r="AK42" s="44"/>
      <c r="AL42" s="44"/>
      <c r="AM42" s="44"/>
      <c r="AN42" s="44"/>
    </row>
    <row r="43" spans="1:40" ht="15" customHeight="1">
      <c r="A43" s="64" t="s">
        <v>143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51"/>
      <c r="AJ43" s="38"/>
      <c r="AK43" s="38"/>
      <c r="AL43" s="38"/>
      <c r="AM43" s="38"/>
      <c r="AN43" s="38"/>
    </row>
    <row r="44" spans="1:40" ht="105.75" customHeight="1">
      <c r="A44" s="1" t="s">
        <v>1</v>
      </c>
      <c r="B44" s="1" t="s">
        <v>2</v>
      </c>
      <c r="C44" s="1" t="s">
        <v>3</v>
      </c>
      <c r="D44" s="2" t="s">
        <v>4</v>
      </c>
      <c r="E44" s="2" t="s">
        <v>5</v>
      </c>
      <c r="F44" s="2" t="s">
        <v>6</v>
      </c>
      <c r="G44" s="1" t="s">
        <v>7</v>
      </c>
      <c r="H44" s="1" t="s">
        <v>8</v>
      </c>
      <c r="I44" s="1" t="s">
        <v>9</v>
      </c>
      <c r="J44" s="1" t="s">
        <v>10</v>
      </c>
      <c r="K44" s="1" t="s">
        <v>11</v>
      </c>
      <c r="L44" s="1" t="s">
        <v>12</v>
      </c>
      <c r="M44" s="1" t="s">
        <v>13</v>
      </c>
      <c r="N44" s="1" t="s">
        <v>14</v>
      </c>
      <c r="O44" s="1" t="s">
        <v>15</v>
      </c>
      <c r="P44" s="1" t="s">
        <v>16</v>
      </c>
      <c r="Q44" s="1" t="s">
        <v>17</v>
      </c>
      <c r="R44" s="1" t="s">
        <v>18</v>
      </c>
      <c r="S44" s="1" t="s">
        <v>19</v>
      </c>
      <c r="T44" s="1" t="s">
        <v>20</v>
      </c>
      <c r="U44" s="1" t="s">
        <v>21</v>
      </c>
      <c r="V44" s="1" t="s">
        <v>22</v>
      </c>
      <c r="W44" s="1" t="s">
        <v>23</v>
      </c>
      <c r="X44" s="1" t="s">
        <v>24</v>
      </c>
      <c r="Y44" s="1" t="s">
        <v>25</v>
      </c>
      <c r="Z44" s="1" t="s">
        <v>26</v>
      </c>
      <c r="AA44" s="1" t="s">
        <v>27</v>
      </c>
      <c r="AB44" s="1" t="s">
        <v>28</v>
      </c>
      <c r="AC44" s="1" t="s">
        <v>29</v>
      </c>
      <c r="AD44" s="1" t="s">
        <v>30</v>
      </c>
      <c r="AE44" s="1" t="s">
        <v>31</v>
      </c>
      <c r="AF44" s="55" t="s">
        <v>32</v>
      </c>
      <c r="AG44" s="3" t="s">
        <v>33</v>
      </c>
      <c r="AH44" s="3" t="s">
        <v>34</v>
      </c>
      <c r="AI44" s="52"/>
      <c r="AJ44" s="4"/>
      <c r="AK44" s="4"/>
      <c r="AL44" s="4"/>
      <c r="AM44" s="4"/>
      <c r="AN44" s="4" t="s">
        <v>34</v>
      </c>
    </row>
    <row r="45" spans="1:40">
      <c r="A45" s="20">
        <v>1077086639</v>
      </c>
      <c r="B45" s="20" t="s">
        <v>124</v>
      </c>
      <c r="C45" s="34" t="s">
        <v>96</v>
      </c>
      <c r="D45" s="45" t="s">
        <v>97</v>
      </c>
      <c r="E45" s="20" t="s">
        <v>35</v>
      </c>
      <c r="F45" s="20" t="s">
        <v>36</v>
      </c>
      <c r="G45" s="20">
        <v>120</v>
      </c>
      <c r="H45" s="20">
        <v>1760</v>
      </c>
      <c r="I45" s="20"/>
      <c r="J45" s="20"/>
      <c r="K45" s="20">
        <v>1000</v>
      </c>
      <c r="L45" s="20">
        <v>75</v>
      </c>
      <c r="M45" s="20">
        <v>120</v>
      </c>
      <c r="N45" s="20">
        <v>125</v>
      </c>
      <c r="O45" s="20">
        <v>150</v>
      </c>
      <c r="P45" s="20"/>
      <c r="Q45" s="20">
        <v>25</v>
      </c>
      <c r="R45" s="20">
        <v>35</v>
      </c>
      <c r="S45" s="20">
        <v>15</v>
      </c>
      <c r="T45" s="20">
        <v>1000</v>
      </c>
      <c r="U45" s="20">
        <v>50</v>
      </c>
      <c r="V45" s="20">
        <v>60</v>
      </c>
      <c r="W45" s="20">
        <v>60</v>
      </c>
      <c r="X45" s="20">
        <v>25</v>
      </c>
      <c r="Y45" s="20">
        <v>1000</v>
      </c>
      <c r="Z45" s="20"/>
      <c r="AA45" s="20"/>
      <c r="AB45" s="20">
        <v>20</v>
      </c>
      <c r="AC45" s="20">
        <v>20</v>
      </c>
      <c r="AD45" s="20"/>
      <c r="AE45" s="20"/>
      <c r="AF45" s="20"/>
      <c r="AG45" s="20">
        <v>400</v>
      </c>
      <c r="AH45" s="20">
        <f>SUM(G45:AG45)</f>
        <v>6060</v>
      </c>
      <c r="AI45" s="52"/>
      <c r="AJ45" s="4"/>
      <c r="AK45" s="4"/>
      <c r="AL45" s="4"/>
      <c r="AM45" s="4"/>
      <c r="AN45" s="4">
        <f t="shared" ref="AN45:AN62" si="2">SUM(G45:AM45)</f>
        <v>12120</v>
      </c>
    </row>
    <row r="46" spans="1:40">
      <c r="A46" s="45">
        <v>11656396</v>
      </c>
      <c r="B46" s="20" t="s">
        <v>125</v>
      </c>
      <c r="C46" s="34" t="s">
        <v>98</v>
      </c>
      <c r="D46" s="45" t="s">
        <v>126</v>
      </c>
      <c r="E46" s="20" t="s">
        <v>37</v>
      </c>
      <c r="F46" s="20" t="s">
        <v>36</v>
      </c>
      <c r="G46" s="20">
        <v>120</v>
      </c>
      <c r="H46" s="20">
        <v>1760</v>
      </c>
      <c r="I46" s="20"/>
      <c r="J46" s="20"/>
      <c r="K46" s="20">
        <v>1000</v>
      </c>
      <c r="L46" s="20">
        <v>75</v>
      </c>
      <c r="M46" s="20">
        <v>120</v>
      </c>
      <c r="N46" s="20">
        <v>125</v>
      </c>
      <c r="O46" s="20">
        <v>150</v>
      </c>
      <c r="P46" s="20"/>
      <c r="Q46" s="20">
        <v>25</v>
      </c>
      <c r="R46" s="20">
        <v>35</v>
      </c>
      <c r="S46" s="20">
        <v>15</v>
      </c>
      <c r="T46" s="20">
        <v>1000</v>
      </c>
      <c r="U46" s="20">
        <v>50</v>
      </c>
      <c r="V46" s="20">
        <v>60</v>
      </c>
      <c r="W46" s="20">
        <v>60</v>
      </c>
      <c r="X46" s="20">
        <v>25</v>
      </c>
      <c r="Y46" s="20">
        <v>1000</v>
      </c>
      <c r="Z46" s="20"/>
      <c r="AA46" s="20"/>
      <c r="AB46" s="20">
        <v>20</v>
      </c>
      <c r="AC46" s="20">
        <v>20</v>
      </c>
      <c r="AD46" s="20"/>
      <c r="AE46" s="20"/>
      <c r="AF46" s="20"/>
      <c r="AG46" s="20">
        <v>400</v>
      </c>
      <c r="AH46" s="20">
        <f t="shared" ref="AH46:AH62" si="3">SUM(G46:AG46)</f>
        <v>6060</v>
      </c>
      <c r="AI46" s="52"/>
      <c r="AJ46" s="4"/>
      <c r="AK46" s="4"/>
      <c r="AL46" s="4"/>
      <c r="AM46" s="4"/>
      <c r="AN46" s="4">
        <f t="shared" si="2"/>
        <v>12120</v>
      </c>
    </row>
    <row r="47" spans="1:40">
      <c r="A47" s="20">
        <v>657452569</v>
      </c>
      <c r="B47" s="20" t="s">
        <v>99</v>
      </c>
      <c r="C47" s="34" t="s">
        <v>100</v>
      </c>
      <c r="D47" s="45" t="s">
        <v>101</v>
      </c>
      <c r="E47" s="20" t="s">
        <v>38</v>
      </c>
      <c r="F47" s="20" t="s">
        <v>36</v>
      </c>
      <c r="G47" s="20">
        <v>120</v>
      </c>
      <c r="H47" s="20">
        <v>1760</v>
      </c>
      <c r="I47" s="20"/>
      <c r="J47" s="20"/>
      <c r="K47" s="20">
        <v>1000</v>
      </c>
      <c r="L47" s="20">
        <v>75</v>
      </c>
      <c r="M47" s="20">
        <v>120</v>
      </c>
      <c r="N47" s="20">
        <v>125</v>
      </c>
      <c r="O47" s="20">
        <v>150</v>
      </c>
      <c r="P47" s="20"/>
      <c r="Q47" s="20">
        <v>25</v>
      </c>
      <c r="R47" s="20">
        <v>35</v>
      </c>
      <c r="S47" s="20">
        <v>15</v>
      </c>
      <c r="T47" s="20">
        <v>1000</v>
      </c>
      <c r="U47" s="20">
        <v>50</v>
      </c>
      <c r="V47" s="20">
        <v>60</v>
      </c>
      <c r="W47" s="20">
        <v>60</v>
      </c>
      <c r="X47" s="20">
        <v>25</v>
      </c>
      <c r="Y47" s="20">
        <v>1000</v>
      </c>
      <c r="Z47" s="20"/>
      <c r="AA47" s="20"/>
      <c r="AB47" s="20">
        <v>20</v>
      </c>
      <c r="AC47" s="20">
        <v>20</v>
      </c>
      <c r="AD47" s="20"/>
      <c r="AE47" s="20"/>
      <c r="AF47" s="20"/>
      <c r="AG47" s="20">
        <v>400</v>
      </c>
      <c r="AH47" s="20">
        <f t="shared" si="3"/>
        <v>6060</v>
      </c>
      <c r="AI47" s="52"/>
      <c r="AJ47" s="4"/>
      <c r="AK47" s="4"/>
      <c r="AL47" s="4"/>
      <c r="AM47" s="4"/>
      <c r="AN47" s="4">
        <f t="shared" si="2"/>
        <v>12120</v>
      </c>
    </row>
    <row r="48" spans="1:40" ht="14.25" customHeight="1">
      <c r="A48" s="20">
        <v>1985223328</v>
      </c>
      <c r="B48" s="20" t="s">
        <v>102</v>
      </c>
      <c r="C48" s="34" t="s">
        <v>103</v>
      </c>
      <c r="D48" s="45" t="s">
        <v>127</v>
      </c>
      <c r="E48" s="20" t="s">
        <v>38</v>
      </c>
      <c r="F48" s="20" t="s">
        <v>36</v>
      </c>
      <c r="G48" s="20">
        <v>120</v>
      </c>
      <c r="H48" s="20">
        <v>1760</v>
      </c>
      <c r="I48" s="20"/>
      <c r="J48" s="20"/>
      <c r="K48" s="20">
        <v>1000</v>
      </c>
      <c r="L48" s="20">
        <v>75</v>
      </c>
      <c r="M48" s="20">
        <v>120</v>
      </c>
      <c r="N48" s="20">
        <v>125</v>
      </c>
      <c r="O48" s="20">
        <v>150</v>
      </c>
      <c r="P48" s="20"/>
      <c r="Q48" s="20">
        <v>25</v>
      </c>
      <c r="R48" s="20">
        <v>35</v>
      </c>
      <c r="S48" s="20">
        <v>15</v>
      </c>
      <c r="T48" s="20">
        <v>1000</v>
      </c>
      <c r="U48" s="20">
        <v>50</v>
      </c>
      <c r="V48" s="20">
        <v>60</v>
      </c>
      <c r="W48" s="20">
        <v>60</v>
      </c>
      <c r="X48" s="20">
        <v>25</v>
      </c>
      <c r="Y48" s="20">
        <v>1000</v>
      </c>
      <c r="Z48" s="20"/>
      <c r="AA48" s="20"/>
      <c r="AB48" s="20">
        <v>20</v>
      </c>
      <c r="AC48" s="20">
        <v>20</v>
      </c>
      <c r="AD48" s="20"/>
      <c r="AE48" s="20"/>
      <c r="AF48" s="20"/>
      <c r="AG48" s="20">
        <v>400</v>
      </c>
      <c r="AH48" s="20">
        <f t="shared" si="3"/>
        <v>6060</v>
      </c>
      <c r="AI48" s="52"/>
      <c r="AJ48" s="4"/>
      <c r="AK48" s="4"/>
      <c r="AL48" s="4"/>
      <c r="AM48" s="4"/>
      <c r="AN48" s="4">
        <f t="shared" si="2"/>
        <v>12120</v>
      </c>
    </row>
    <row r="49" spans="1:40" ht="14.25" customHeight="1">
      <c r="A49" s="20">
        <v>551591073</v>
      </c>
      <c r="B49" s="20" t="s">
        <v>128</v>
      </c>
      <c r="C49" s="34" t="s">
        <v>104</v>
      </c>
      <c r="D49" s="45" t="s">
        <v>129</v>
      </c>
      <c r="E49" s="20" t="s">
        <v>35</v>
      </c>
      <c r="F49" s="20" t="s">
        <v>36</v>
      </c>
      <c r="G49" s="20">
        <v>120</v>
      </c>
      <c r="H49" s="20">
        <v>1760</v>
      </c>
      <c r="I49" s="20"/>
      <c r="J49" s="20"/>
      <c r="K49" s="20">
        <v>1000</v>
      </c>
      <c r="L49" s="20">
        <v>75</v>
      </c>
      <c r="M49" s="20">
        <v>120</v>
      </c>
      <c r="N49" s="20">
        <v>125</v>
      </c>
      <c r="O49" s="20">
        <v>150</v>
      </c>
      <c r="P49" s="20"/>
      <c r="Q49" s="20">
        <v>25</v>
      </c>
      <c r="R49" s="20">
        <v>35</v>
      </c>
      <c r="S49" s="20">
        <v>15</v>
      </c>
      <c r="T49" s="20">
        <v>1000</v>
      </c>
      <c r="U49" s="20">
        <v>50</v>
      </c>
      <c r="V49" s="20">
        <v>60</v>
      </c>
      <c r="W49" s="20">
        <v>60</v>
      </c>
      <c r="X49" s="20">
        <v>25</v>
      </c>
      <c r="Y49" s="20">
        <v>1000</v>
      </c>
      <c r="Z49" s="20"/>
      <c r="AA49" s="20"/>
      <c r="AB49" s="20">
        <v>20</v>
      </c>
      <c r="AC49" s="20">
        <v>20</v>
      </c>
      <c r="AD49" s="20"/>
      <c r="AE49" s="20"/>
      <c r="AF49" s="20"/>
      <c r="AG49" s="20">
        <v>400</v>
      </c>
      <c r="AH49" s="20">
        <f t="shared" si="3"/>
        <v>6060</v>
      </c>
      <c r="AI49" s="52"/>
      <c r="AJ49" s="4"/>
      <c r="AK49" s="4"/>
      <c r="AL49" s="4"/>
      <c r="AM49" s="4"/>
      <c r="AN49" s="4">
        <f t="shared" si="2"/>
        <v>12120</v>
      </c>
    </row>
    <row r="50" spans="1:40" ht="13.5" customHeight="1">
      <c r="A50" s="20">
        <v>297224100</v>
      </c>
      <c r="B50" s="20" t="s">
        <v>130</v>
      </c>
      <c r="C50" s="34" t="s">
        <v>105</v>
      </c>
      <c r="D50" s="45" t="s">
        <v>131</v>
      </c>
      <c r="E50" s="20" t="s">
        <v>38</v>
      </c>
      <c r="F50" s="20" t="s">
        <v>39</v>
      </c>
      <c r="G50" s="20">
        <v>120</v>
      </c>
      <c r="H50" s="20">
        <v>1760</v>
      </c>
      <c r="I50" s="20"/>
      <c r="J50" s="20"/>
      <c r="K50" s="20">
        <v>1000</v>
      </c>
      <c r="L50" s="20">
        <v>75</v>
      </c>
      <c r="M50" s="20">
        <v>120</v>
      </c>
      <c r="N50" s="20">
        <v>125</v>
      </c>
      <c r="O50" s="20">
        <v>150</v>
      </c>
      <c r="P50" s="20"/>
      <c r="Q50" s="20">
        <v>25</v>
      </c>
      <c r="R50" s="20">
        <v>35</v>
      </c>
      <c r="S50" s="20">
        <v>15</v>
      </c>
      <c r="T50" s="20">
        <v>1000</v>
      </c>
      <c r="U50" s="20">
        <v>50</v>
      </c>
      <c r="V50" s="20">
        <v>60</v>
      </c>
      <c r="W50" s="20">
        <v>60</v>
      </c>
      <c r="X50" s="20">
        <v>25</v>
      </c>
      <c r="Y50" s="20">
        <v>1000</v>
      </c>
      <c r="Z50" s="20"/>
      <c r="AA50" s="20"/>
      <c r="AB50" s="20">
        <v>20</v>
      </c>
      <c r="AC50" s="20">
        <v>20</v>
      </c>
      <c r="AD50" s="20"/>
      <c r="AE50" s="20"/>
      <c r="AF50" s="20"/>
      <c r="AG50" s="20">
        <v>400</v>
      </c>
      <c r="AH50" s="20">
        <f t="shared" si="3"/>
        <v>6060</v>
      </c>
      <c r="AI50" s="52"/>
      <c r="AJ50" s="4"/>
      <c r="AK50" s="4"/>
      <c r="AL50" s="4"/>
      <c r="AM50" s="4"/>
      <c r="AN50" s="4">
        <f t="shared" si="2"/>
        <v>12120</v>
      </c>
    </row>
    <row r="51" spans="1:40" ht="16.5" customHeight="1">
      <c r="A51" s="20">
        <v>1446549246</v>
      </c>
      <c r="B51" s="20" t="s">
        <v>125</v>
      </c>
      <c r="C51" s="34" t="s">
        <v>106</v>
      </c>
      <c r="D51" s="45" t="s">
        <v>132</v>
      </c>
      <c r="E51" s="20" t="s">
        <v>37</v>
      </c>
      <c r="F51" s="20" t="s">
        <v>36</v>
      </c>
      <c r="G51" s="20">
        <v>120</v>
      </c>
      <c r="H51" s="20">
        <v>1760</v>
      </c>
      <c r="I51" s="20"/>
      <c r="J51" s="20"/>
      <c r="K51" s="20">
        <v>1000</v>
      </c>
      <c r="L51" s="20">
        <v>75</v>
      </c>
      <c r="M51" s="20">
        <v>120</v>
      </c>
      <c r="N51" s="20">
        <v>125</v>
      </c>
      <c r="O51" s="20">
        <v>150</v>
      </c>
      <c r="P51" s="20"/>
      <c r="Q51" s="20">
        <v>25</v>
      </c>
      <c r="R51" s="20">
        <v>35</v>
      </c>
      <c r="S51" s="20">
        <v>15</v>
      </c>
      <c r="T51" s="20">
        <v>1000</v>
      </c>
      <c r="U51" s="20">
        <v>50</v>
      </c>
      <c r="V51" s="20">
        <v>60</v>
      </c>
      <c r="W51" s="20">
        <v>60</v>
      </c>
      <c r="X51" s="20">
        <v>25</v>
      </c>
      <c r="Y51" s="20">
        <v>1000</v>
      </c>
      <c r="Z51" s="20"/>
      <c r="AA51" s="20"/>
      <c r="AB51" s="20">
        <v>20</v>
      </c>
      <c r="AC51" s="20">
        <v>20</v>
      </c>
      <c r="AD51" s="20"/>
      <c r="AE51" s="20"/>
      <c r="AF51" s="20"/>
      <c r="AG51" s="20">
        <v>400</v>
      </c>
      <c r="AH51" s="20">
        <f t="shared" si="3"/>
        <v>6060</v>
      </c>
      <c r="AI51" s="52"/>
      <c r="AJ51" s="4"/>
      <c r="AK51" s="4"/>
      <c r="AL51" s="4"/>
      <c r="AM51" s="4"/>
      <c r="AN51" s="4">
        <f t="shared" si="2"/>
        <v>12120</v>
      </c>
    </row>
    <row r="52" spans="1:40">
      <c r="A52" s="20">
        <v>598373974</v>
      </c>
      <c r="B52" s="20" t="s">
        <v>134</v>
      </c>
      <c r="C52" s="34" t="s">
        <v>107</v>
      </c>
      <c r="D52" s="45" t="s">
        <v>133</v>
      </c>
      <c r="E52" s="20" t="s">
        <v>35</v>
      </c>
      <c r="F52" s="20" t="s">
        <v>36</v>
      </c>
      <c r="G52" s="20">
        <v>120</v>
      </c>
      <c r="H52" s="20">
        <v>1760</v>
      </c>
      <c r="I52" s="20"/>
      <c r="J52" s="20"/>
      <c r="K52" s="20">
        <v>1000</v>
      </c>
      <c r="L52" s="20">
        <v>75</v>
      </c>
      <c r="M52" s="20">
        <v>120</v>
      </c>
      <c r="N52" s="20">
        <v>125</v>
      </c>
      <c r="O52" s="20">
        <v>150</v>
      </c>
      <c r="P52" s="20"/>
      <c r="Q52" s="20">
        <v>25</v>
      </c>
      <c r="R52" s="20">
        <v>35</v>
      </c>
      <c r="S52" s="20">
        <v>15</v>
      </c>
      <c r="T52" s="20">
        <v>1000</v>
      </c>
      <c r="U52" s="20">
        <v>50</v>
      </c>
      <c r="V52" s="20">
        <v>60</v>
      </c>
      <c r="W52" s="20">
        <v>60</v>
      </c>
      <c r="X52" s="20">
        <v>25</v>
      </c>
      <c r="Y52" s="20">
        <v>1000</v>
      </c>
      <c r="Z52" s="20"/>
      <c r="AA52" s="20"/>
      <c r="AB52" s="20">
        <v>20</v>
      </c>
      <c r="AC52" s="20">
        <v>20</v>
      </c>
      <c r="AD52" s="20"/>
      <c r="AE52" s="20"/>
      <c r="AF52" s="20"/>
      <c r="AG52" s="20">
        <v>400</v>
      </c>
      <c r="AH52" s="20">
        <f t="shared" si="3"/>
        <v>6060</v>
      </c>
      <c r="AI52" s="53"/>
      <c r="AJ52" s="43"/>
      <c r="AK52" s="43"/>
      <c r="AL52" s="43"/>
      <c r="AM52" s="43"/>
      <c r="AN52" s="4">
        <f t="shared" si="2"/>
        <v>12120</v>
      </c>
    </row>
    <row r="53" spans="1:40" ht="0.75" customHeight="1">
      <c r="A53" s="20" t="s">
        <v>108</v>
      </c>
      <c r="B53" s="20" t="s">
        <v>95</v>
      </c>
      <c r="C53" s="34" t="s">
        <v>109</v>
      </c>
      <c r="D53" s="45" t="s">
        <v>110</v>
      </c>
      <c r="E53" s="20" t="s">
        <v>38</v>
      </c>
      <c r="F53" s="20" t="s">
        <v>36</v>
      </c>
      <c r="G53" s="20">
        <v>120</v>
      </c>
      <c r="H53" s="20">
        <v>1760</v>
      </c>
      <c r="I53" s="20"/>
      <c r="J53" s="20"/>
      <c r="K53" s="20">
        <v>1000</v>
      </c>
      <c r="L53" s="20">
        <v>75</v>
      </c>
      <c r="M53" s="20">
        <v>120</v>
      </c>
      <c r="N53" s="20">
        <v>125</v>
      </c>
      <c r="O53" s="20">
        <v>150</v>
      </c>
      <c r="P53" s="20"/>
      <c r="Q53" s="20">
        <v>25</v>
      </c>
      <c r="R53" s="20">
        <v>35</v>
      </c>
      <c r="S53" s="20">
        <v>15</v>
      </c>
      <c r="T53" s="20">
        <v>1000</v>
      </c>
      <c r="U53" s="20">
        <v>50</v>
      </c>
      <c r="V53" s="20">
        <v>60</v>
      </c>
      <c r="W53" s="20">
        <v>60</v>
      </c>
      <c r="X53" s="20">
        <v>25</v>
      </c>
      <c r="Y53" s="20">
        <v>1000</v>
      </c>
      <c r="Z53" s="20"/>
      <c r="AA53" s="20"/>
      <c r="AB53" s="20">
        <v>20</v>
      </c>
      <c r="AC53" s="20">
        <v>20</v>
      </c>
      <c r="AD53" s="20"/>
      <c r="AE53" s="20"/>
      <c r="AF53" s="20"/>
      <c r="AG53" s="20">
        <v>400</v>
      </c>
      <c r="AH53" s="20">
        <f t="shared" si="3"/>
        <v>6060</v>
      </c>
      <c r="AI53" s="52"/>
      <c r="AJ53" s="4"/>
      <c r="AK53" s="4"/>
      <c r="AL53" s="4"/>
      <c r="AM53" s="4"/>
      <c r="AN53" s="4">
        <f t="shared" si="2"/>
        <v>12120</v>
      </c>
    </row>
    <row r="54" spans="1:40">
      <c r="A54" s="20">
        <v>581591567</v>
      </c>
      <c r="B54" s="20" t="s">
        <v>135</v>
      </c>
      <c r="C54" s="34" t="s">
        <v>112</v>
      </c>
      <c r="D54" s="45" t="s">
        <v>113</v>
      </c>
      <c r="E54" s="20" t="s">
        <v>40</v>
      </c>
      <c r="F54" s="20" t="s">
        <v>36</v>
      </c>
      <c r="G54" s="20">
        <v>120</v>
      </c>
      <c r="H54" s="20">
        <v>1760</v>
      </c>
      <c r="I54" s="20"/>
      <c r="J54" s="20"/>
      <c r="K54" s="20">
        <v>1000</v>
      </c>
      <c r="L54" s="20">
        <v>75</v>
      </c>
      <c r="M54" s="20">
        <v>120</v>
      </c>
      <c r="N54" s="20">
        <v>125</v>
      </c>
      <c r="O54" s="20">
        <v>150</v>
      </c>
      <c r="P54" s="20"/>
      <c r="Q54" s="20">
        <v>25</v>
      </c>
      <c r="R54" s="20">
        <v>35</v>
      </c>
      <c r="S54" s="20">
        <v>15</v>
      </c>
      <c r="T54" s="20">
        <v>1000</v>
      </c>
      <c r="U54" s="20">
        <v>50</v>
      </c>
      <c r="V54" s="20">
        <v>60</v>
      </c>
      <c r="W54" s="20">
        <v>60</v>
      </c>
      <c r="X54" s="20">
        <v>25</v>
      </c>
      <c r="Y54" s="20">
        <v>1000</v>
      </c>
      <c r="Z54" s="20"/>
      <c r="AA54" s="20"/>
      <c r="AB54" s="20">
        <v>20</v>
      </c>
      <c r="AC54" s="20">
        <v>20</v>
      </c>
      <c r="AD54" s="20"/>
      <c r="AE54" s="20"/>
      <c r="AF54" s="20"/>
      <c r="AG54" s="20">
        <v>400</v>
      </c>
      <c r="AH54" s="20">
        <f t="shared" si="3"/>
        <v>6060</v>
      </c>
      <c r="AI54" s="52"/>
      <c r="AJ54" s="4"/>
      <c r="AK54" s="4"/>
      <c r="AL54" s="4"/>
      <c r="AM54" s="4"/>
      <c r="AN54" s="4">
        <f t="shared" si="2"/>
        <v>12120</v>
      </c>
    </row>
    <row r="55" spans="1:40">
      <c r="A55" s="20">
        <v>1142672745</v>
      </c>
      <c r="B55" s="20" t="s">
        <v>136</v>
      </c>
      <c r="C55" s="34" t="s">
        <v>114</v>
      </c>
      <c r="D55" s="45" t="s">
        <v>137</v>
      </c>
      <c r="E55" s="20" t="s">
        <v>35</v>
      </c>
      <c r="F55" s="20" t="s">
        <v>39</v>
      </c>
      <c r="G55" s="20">
        <v>120</v>
      </c>
      <c r="H55" s="20">
        <v>1760</v>
      </c>
      <c r="I55" s="20"/>
      <c r="J55" s="20"/>
      <c r="K55" s="20">
        <v>1000</v>
      </c>
      <c r="L55" s="20">
        <v>75</v>
      </c>
      <c r="M55" s="20">
        <v>120</v>
      </c>
      <c r="N55" s="20">
        <v>125</v>
      </c>
      <c r="O55" s="20">
        <v>150</v>
      </c>
      <c r="P55" s="20"/>
      <c r="Q55" s="20">
        <v>25</v>
      </c>
      <c r="R55" s="20">
        <v>35</v>
      </c>
      <c r="S55" s="20">
        <v>15</v>
      </c>
      <c r="T55" s="20">
        <v>1000</v>
      </c>
      <c r="U55" s="20">
        <v>50</v>
      </c>
      <c r="V55" s="20">
        <v>60</v>
      </c>
      <c r="W55" s="20">
        <v>60</v>
      </c>
      <c r="X55" s="20">
        <v>25</v>
      </c>
      <c r="Y55" s="20">
        <v>1000</v>
      </c>
      <c r="Z55" s="20"/>
      <c r="AA55" s="20"/>
      <c r="AB55" s="20">
        <v>20</v>
      </c>
      <c r="AC55" s="20">
        <v>20</v>
      </c>
      <c r="AD55" s="20"/>
      <c r="AE55" s="20"/>
      <c r="AF55" s="20"/>
      <c r="AG55" s="20">
        <v>400</v>
      </c>
      <c r="AH55" s="20">
        <f t="shared" si="3"/>
        <v>6060</v>
      </c>
      <c r="AI55" s="52"/>
      <c r="AJ55" s="4"/>
      <c r="AK55" s="4"/>
      <c r="AL55" s="4"/>
      <c r="AM55" s="4"/>
      <c r="AN55" s="4">
        <f t="shared" si="2"/>
        <v>12120</v>
      </c>
    </row>
    <row r="56" spans="1:40">
      <c r="A56" s="20">
        <v>665087893</v>
      </c>
      <c r="B56" s="20" t="s">
        <v>136</v>
      </c>
      <c r="C56" s="34" t="s">
        <v>115</v>
      </c>
      <c r="D56" s="45" t="s">
        <v>116</v>
      </c>
      <c r="E56" s="20" t="s">
        <v>40</v>
      </c>
      <c r="F56" s="20" t="s">
        <v>39</v>
      </c>
      <c r="G56" s="20">
        <v>120</v>
      </c>
      <c r="H56" s="20">
        <v>1760</v>
      </c>
      <c r="I56" s="20"/>
      <c r="J56" s="20"/>
      <c r="K56" s="20">
        <v>1000</v>
      </c>
      <c r="L56" s="20">
        <v>75</v>
      </c>
      <c r="M56" s="20">
        <v>120</v>
      </c>
      <c r="N56" s="20">
        <v>125</v>
      </c>
      <c r="O56" s="20">
        <v>150</v>
      </c>
      <c r="P56" s="20"/>
      <c r="Q56" s="20">
        <v>25</v>
      </c>
      <c r="R56" s="20">
        <v>35</v>
      </c>
      <c r="S56" s="20">
        <v>15</v>
      </c>
      <c r="T56" s="20">
        <v>1000</v>
      </c>
      <c r="U56" s="20">
        <v>50</v>
      </c>
      <c r="V56" s="20">
        <v>60</v>
      </c>
      <c r="W56" s="20">
        <v>60</v>
      </c>
      <c r="X56" s="20">
        <v>25</v>
      </c>
      <c r="Y56" s="20">
        <v>1000</v>
      </c>
      <c r="Z56" s="20"/>
      <c r="AA56" s="20"/>
      <c r="AB56" s="20">
        <v>20</v>
      </c>
      <c r="AC56" s="20">
        <v>20</v>
      </c>
      <c r="AD56" s="20"/>
      <c r="AE56" s="20"/>
      <c r="AF56" s="20"/>
      <c r="AG56" s="20">
        <v>400</v>
      </c>
      <c r="AH56" s="20">
        <f t="shared" si="3"/>
        <v>6060</v>
      </c>
      <c r="AI56" s="52"/>
      <c r="AJ56" s="4"/>
      <c r="AK56" s="4"/>
      <c r="AL56" s="4"/>
      <c r="AM56" s="4"/>
      <c r="AN56" s="4">
        <f t="shared" si="2"/>
        <v>12120</v>
      </c>
    </row>
    <row r="57" spans="1:40">
      <c r="A57" s="20">
        <v>1926604060</v>
      </c>
      <c r="B57" s="20" t="s">
        <v>130</v>
      </c>
      <c r="C57" s="34" t="s">
        <v>117</v>
      </c>
      <c r="D57" s="20" t="s">
        <v>138</v>
      </c>
      <c r="E57" s="20" t="s">
        <v>38</v>
      </c>
      <c r="F57" s="20" t="s">
        <v>36</v>
      </c>
      <c r="G57" s="20">
        <v>120</v>
      </c>
      <c r="H57" s="20">
        <v>1760</v>
      </c>
      <c r="I57" s="20"/>
      <c r="J57" s="20"/>
      <c r="K57" s="20">
        <v>1000</v>
      </c>
      <c r="L57" s="20">
        <v>75</v>
      </c>
      <c r="M57" s="20">
        <v>120</v>
      </c>
      <c r="N57" s="20">
        <v>125</v>
      </c>
      <c r="O57" s="20">
        <v>150</v>
      </c>
      <c r="P57" s="20"/>
      <c r="Q57" s="20">
        <v>25</v>
      </c>
      <c r="R57" s="20">
        <v>35</v>
      </c>
      <c r="S57" s="20">
        <v>15</v>
      </c>
      <c r="T57" s="20">
        <v>1000</v>
      </c>
      <c r="U57" s="20">
        <v>50</v>
      </c>
      <c r="V57" s="20">
        <v>60</v>
      </c>
      <c r="W57" s="20">
        <v>60</v>
      </c>
      <c r="X57" s="20">
        <v>25</v>
      </c>
      <c r="Y57" s="20">
        <v>1000</v>
      </c>
      <c r="Z57" s="20"/>
      <c r="AA57" s="20"/>
      <c r="AB57" s="20">
        <v>20</v>
      </c>
      <c r="AC57" s="20">
        <v>20</v>
      </c>
      <c r="AD57" s="20"/>
      <c r="AE57" s="20"/>
      <c r="AF57" s="20"/>
      <c r="AG57" s="20">
        <v>400</v>
      </c>
      <c r="AH57" s="20">
        <f t="shared" si="3"/>
        <v>6060</v>
      </c>
      <c r="AI57" s="52"/>
      <c r="AJ57" s="4"/>
      <c r="AK57" s="4"/>
      <c r="AL57" s="4"/>
      <c r="AM57" s="4"/>
      <c r="AN57" s="4">
        <f t="shared" si="2"/>
        <v>12120</v>
      </c>
    </row>
    <row r="58" spans="1:40">
      <c r="A58" s="20">
        <v>1069253981</v>
      </c>
      <c r="B58" s="20" t="s">
        <v>139</v>
      </c>
      <c r="C58" s="34" t="s">
        <v>118</v>
      </c>
      <c r="D58" s="20" t="s">
        <v>140</v>
      </c>
      <c r="E58" s="20" t="s">
        <v>40</v>
      </c>
      <c r="F58" s="20" t="s">
        <v>36</v>
      </c>
      <c r="G58" s="20">
        <v>120</v>
      </c>
      <c r="H58" s="20">
        <v>1760</v>
      </c>
      <c r="I58" s="20"/>
      <c r="J58" s="20"/>
      <c r="K58" s="20">
        <v>1000</v>
      </c>
      <c r="L58" s="20">
        <v>75</v>
      </c>
      <c r="M58" s="20">
        <v>120</v>
      </c>
      <c r="N58" s="20">
        <v>125</v>
      </c>
      <c r="O58" s="20">
        <v>150</v>
      </c>
      <c r="P58" s="20"/>
      <c r="Q58" s="20">
        <v>25</v>
      </c>
      <c r="R58" s="20">
        <v>35</v>
      </c>
      <c r="S58" s="20">
        <v>15</v>
      </c>
      <c r="T58" s="20">
        <v>1000</v>
      </c>
      <c r="U58" s="20">
        <v>50</v>
      </c>
      <c r="V58" s="20">
        <v>60</v>
      </c>
      <c r="W58" s="20">
        <v>60</v>
      </c>
      <c r="X58" s="20">
        <v>25</v>
      </c>
      <c r="Y58" s="20">
        <v>1000</v>
      </c>
      <c r="Z58" s="20"/>
      <c r="AA58" s="20"/>
      <c r="AB58" s="20">
        <v>20</v>
      </c>
      <c r="AC58" s="20">
        <v>20</v>
      </c>
      <c r="AD58" s="20"/>
      <c r="AE58" s="20"/>
      <c r="AF58" s="20"/>
      <c r="AG58" s="20">
        <v>400</v>
      </c>
      <c r="AH58" s="20">
        <f t="shared" si="3"/>
        <v>6060</v>
      </c>
      <c r="AI58" s="52"/>
      <c r="AJ58" s="4"/>
      <c r="AK58" s="4"/>
      <c r="AL58" s="4"/>
      <c r="AM58" s="4"/>
      <c r="AN58" s="4">
        <f t="shared" si="2"/>
        <v>12120</v>
      </c>
    </row>
    <row r="59" spans="1:40">
      <c r="A59" s="20">
        <v>3458075</v>
      </c>
      <c r="B59" s="20" t="s">
        <v>125</v>
      </c>
      <c r="C59" s="34" t="s">
        <v>119</v>
      </c>
      <c r="D59" s="20" t="s">
        <v>141</v>
      </c>
      <c r="E59" s="20" t="s">
        <v>38</v>
      </c>
      <c r="F59" s="20" t="s">
        <v>39</v>
      </c>
      <c r="G59" s="20">
        <v>120</v>
      </c>
      <c r="H59" s="20">
        <v>1760</v>
      </c>
      <c r="I59" s="20"/>
      <c r="J59" s="20"/>
      <c r="K59" s="20">
        <v>1000</v>
      </c>
      <c r="L59" s="20">
        <v>75</v>
      </c>
      <c r="M59" s="20">
        <v>120</v>
      </c>
      <c r="N59" s="20">
        <v>125</v>
      </c>
      <c r="O59" s="20">
        <v>150</v>
      </c>
      <c r="P59" s="20"/>
      <c r="Q59" s="20">
        <v>25</v>
      </c>
      <c r="R59" s="20">
        <v>35</v>
      </c>
      <c r="S59" s="20">
        <v>15</v>
      </c>
      <c r="T59" s="20">
        <v>1000</v>
      </c>
      <c r="U59" s="20">
        <v>50</v>
      </c>
      <c r="V59" s="20">
        <v>60</v>
      </c>
      <c r="W59" s="20">
        <v>60</v>
      </c>
      <c r="X59" s="20">
        <v>25</v>
      </c>
      <c r="Y59" s="20">
        <v>1000</v>
      </c>
      <c r="Z59" s="20"/>
      <c r="AA59" s="20"/>
      <c r="AB59" s="20">
        <v>20</v>
      </c>
      <c r="AC59" s="20">
        <v>20</v>
      </c>
      <c r="AD59" s="20"/>
      <c r="AE59" s="20"/>
      <c r="AF59" s="20"/>
      <c r="AG59" s="20">
        <v>400</v>
      </c>
      <c r="AH59" s="20">
        <f t="shared" si="3"/>
        <v>6060</v>
      </c>
      <c r="AI59" s="52"/>
      <c r="AJ59" s="4"/>
      <c r="AK59" s="4"/>
      <c r="AL59" s="4"/>
      <c r="AM59" s="4"/>
      <c r="AN59" s="4">
        <f t="shared" si="2"/>
        <v>12120</v>
      </c>
    </row>
    <row r="60" spans="1:40" ht="12.75" customHeight="1">
      <c r="A60" s="20"/>
      <c r="B60" s="20"/>
      <c r="C60" s="34" t="s">
        <v>120</v>
      </c>
      <c r="D60" s="20"/>
      <c r="E60" s="20" t="s">
        <v>37</v>
      </c>
      <c r="F60" s="20" t="s">
        <v>36</v>
      </c>
      <c r="G60" s="20">
        <v>120</v>
      </c>
      <c r="H60" s="20">
        <v>1760</v>
      </c>
      <c r="I60" s="20"/>
      <c r="J60" s="20"/>
      <c r="K60" s="20">
        <v>1000</v>
      </c>
      <c r="L60" s="20">
        <v>75</v>
      </c>
      <c r="M60" s="20">
        <v>120</v>
      </c>
      <c r="N60" s="20">
        <v>125</v>
      </c>
      <c r="O60" s="20">
        <v>150</v>
      </c>
      <c r="P60" s="20"/>
      <c r="Q60" s="20">
        <v>25</v>
      </c>
      <c r="R60" s="20">
        <v>35</v>
      </c>
      <c r="S60" s="20">
        <v>15</v>
      </c>
      <c r="T60" s="20">
        <v>1000</v>
      </c>
      <c r="U60" s="20">
        <v>50</v>
      </c>
      <c r="V60" s="20">
        <v>60</v>
      </c>
      <c r="W60" s="20">
        <v>60</v>
      </c>
      <c r="X60" s="20">
        <v>25</v>
      </c>
      <c r="Y60" s="20">
        <v>1000</v>
      </c>
      <c r="Z60" s="20"/>
      <c r="AA60" s="20"/>
      <c r="AB60" s="20">
        <v>20</v>
      </c>
      <c r="AC60" s="20">
        <v>20</v>
      </c>
      <c r="AD60" s="20"/>
      <c r="AE60" s="20"/>
      <c r="AF60" s="20"/>
      <c r="AG60" s="20">
        <v>400</v>
      </c>
      <c r="AH60" s="20">
        <f t="shared" si="3"/>
        <v>6060</v>
      </c>
      <c r="AI60" s="52"/>
      <c r="AJ60" s="4"/>
      <c r="AK60" s="4"/>
      <c r="AL60" s="4"/>
      <c r="AM60" s="4"/>
      <c r="AN60" s="4">
        <f t="shared" si="2"/>
        <v>12120</v>
      </c>
    </row>
    <row r="61" spans="1:40">
      <c r="A61" s="20">
        <v>1348805231</v>
      </c>
      <c r="B61" s="20" t="s">
        <v>111</v>
      </c>
      <c r="C61" s="34" t="s">
        <v>134</v>
      </c>
      <c r="D61" s="20" t="s">
        <v>121</v>
      </c>
      <c r="E61" s="20" t="s">
        <v>38</v>
      </c>
      <c r="F61" s="20" t="s">
        <v>36</v>
      </c>
      <c r="G61" s="20">
        <v>120</v>
      </c>
      <c r="H61" s="20">
        <v>1760</v>
      </c>
      <c r="I61" s="20"/>
      <c r="J61" s="20"/>
      <c r="K61" s="20">
        <v>1000</v>
      </c>
      <c r="L61" s="20">
        <v>75</v>
      </c>
      <c r="M61" s="20">
        <v>120</v>
      </c>
      <c r="N61" s="20">
        <v>125</v>
      </c>
      <c r="O61" s="20">
        <v>150</v>
      </c>
      <c r="P61" s="20"/>
      <c r="Q61" s="20">
        <v>25</v>
      </c>
      <c r="R61" s="20">
        <v>35</v>
      </c>
      <c r="S61" s="20">
        <v>15</v>
      </c>
      <c r="T61" s="20">
        <v>1000</v>
      </c>
      <c r="U61" s="20">
        <v>50</v>
      </c>
      <c r="V61" s="20">
        <v>60</v>
      </c>
      <c r="W61" s="20">
        <v>60</v>
      </c>
      <c r="X61" s="20">
        <v>25</v>
      </c>
      <c r="Y61" s="20">
        <v>1000</v>
      </c>
      <c r="Z61" s="20"/>
      <c r="AA61" s="20"/>
      <c r="AB61" s="20">
        <v>20</v>
      </c>
      <c r="AC61" s="20">
        <v>20</v>
      </c>
      <c r="AD61" s="20"/>
      <c r="AE61" s="20"/>
      <c r="AF61" s="20"/>
      <c r="AG61" s="20">
        <v>400</v>
      </c>
      <c r="AH61" s="20">
        <f t="shared" si="3"/>
        <v>6060</v>
      </c>
      <c r="AI61" s="52"/>
      <c r="AJ61" s="4"/>
      <c r="AK61" s="4"/>
      <c r="AL61" s="4"/>
      <c r="AM61" s="4"/>
      <c r="AN61" s="4">
        <f t="shared" si="2"/>
        <v>12120</v>
      </c>
    </row>
    <row r="62" spans="1:40">
      <c r="A62" s="20">
        <v>1653556023</v>
      </c>
      <c r="B62" s="20" t="s">
        <v>130</v>
      </c>
      <c r="C62" s="34" t="s">
        <v>122</v>
      </c>
      <c r="D62" s="20" t="s">
        <v>123</v>
      </c>
      <c r="E62" s="20" t="s">
        <v>38</v>
      </c>
      <c r="F62" s="20" t="s">
        <v>36</v>
      </c>
      <c r="G62" s="20">
        <v>120</v>
      </c>
      <c r="H62" s="20">
        <v>1760</v>
      </c>
      <c r="I62" s="20"/>
      <c r="J62" s="20"/>
      <c r="K62" s="20">
        <v>1000</v>
      </c>
      <c r="L62" s="20">
        <v>75</v>
      </c>
      <c r="M62" s="20">
        <v>120</v>
      </c>
      <c r="N62" s="20">
        <v>125</v>
      </c>
      <c r="O62" s="20">
        <v>150</v>
      </c>
      <c r="P62" s="20"/>
      <c r="Q62" s="20">
        <v>25</v>
      </c>
      <c r="R62" s="20">
        <v>35</v>
      </c>
      <c r="S62" s="20">
        <v>15</v>
      </c>
      <c r="T62" s="20">
        <v>1000</v>
      </c>
      <c r="U62" s="20">
        <v>50</v>
      </c>
      <c r="V62" s="20">
        <v>60</v>
      </c>
      <c r="W62" s="20">
        <v>60</v>
      </c>
      <c r="X62" s="20">
        <v>25</v>
      </c>
      <c r="Y62" s="20">
        <v>1000</v>
      </c>
      <c r="Z62" s="20"/>
      <c r="AA62" s="20"/>
      <c r="AB62" s="20">
        <v>20</v>
      </c>
      <c r="AC62" s="20">
        <v>20</v>
      </c>
      <c r="AD62" s="20"/>
      <c r="AE62" s="20"/>
      <c r="AF62" s="20"/>
      <c r="AG62" s="20">
        <v>400</v>
      </c>
      <c r="AH62" s="20">
        <f t="shared" si="3"/>
        <v>6060</v>
      </c>
      <c r="AI62" s="52"/>
      <c r="AJ62" s="4"/>
      <c r="AK62" s="4"/>
      <c r="AL62" s="4"/>
      <c r="AM62" s="4"/>
      <c r="AN62" s="4">
        <f t="shared" si="2"/>
        <v>12120</v>
      </c>
    </row>
    <row r="63" spans="1:40">
      <c r="A63" s="20"/>
      <c r="B63" s="20"/>
      <c r="C63" s="20"/>
      <c r="D63" s="20"/>
      <c r="E63" s="20"/>
      <c r="F63" s="20"/>
      <c r="G63" s="46">
        <f t="shared" ref="G63:AG63" si="4">SUM(G45:G62)</f>
        <v>2160</v>
      </c>
      <c r="H63" s="46">
        <f t="shared" si="4"/>
        <v>31680</v>
      </c>
      <c r="I63" s="46">
        <f t="shared" si="4"/>
        <v>0</v>
      </c>
      <c r="J63" s="46">
        <f t="shared" si="4"/>
        <v>0</v>
      </c>
      <c r="K63" s="46">
        <f t="shared" si="4"/>
        <v>18000</v>
      </c>
      <c r="L63" s="46">
        <f t="shared" si="4"/>
        <v>1350</v>
      </c>
      <c r="M63" s="46">
        <f t="shared" si="4"/>
        <v>2160</v>
      </c>
      <c r="N63" s="46">
        <f t="shared" si="4"/>
        <v>2250</v>
      </c>
      <c r="O63" s="46">
        <f t="shared" si="4"/>
        <v>2700</v>
      </c>
      <c r="P63" s="46">
        <f t="shared" si="4"/>
        <v>0</v>
      </c>
      <c r="Q63" s="46">
        <f t="shared" si="4"/>
        <v>450</v>
      </c>
      <c r="R63" s="46">
        <f t="shared" si="4"/>
        <v>630</v>
      </c>
      <c r="S63" s="46">
        <f t="shared" si="4"/>
        <v>270</v>
      </c>
      <c r="T63" s="46">
        <f t="shared" si="4"/>
        <v>18000</v>
      </c>
      <c r="U63" s="46">
        <f t="shared" si="4"/>
        <v>900</v>
      </c>
      <c r="V63" s="46">
        <f t="shared" si="4"/>
        <v>1080</v>
      </c>
      <c r="W63" s="46">
        <f t="shared" si="4"/>
        <v>1080</v>
      </c>
      <c r="X63" s="46">
        <f t="shared" si="4"/>
        <v>450</v>
      </c>
      <c r="Y63" s="46">
        <f t="shared" si="4"/>
        <v>18000</v>
      </c>
      <c r="Z63" s="46">
        <f t="shared" si="4"/>
        <v>0</v>
      </c>
      <c r="AA63" s="46">
        <f t="shared" si="4"/>
        <v>0</v>
      </c>
      <c r="AB63" s="46">
        <f t="shared" si="4"/>
        <v>360</v>
      </c>
      <c r="AC63" s="46">
        <f t="shared" si="4"/>
        <v>360</v>
      </c>
      <c r="AD63" s="46">
        <f t="shared" si="4"/>
        <v>0</v>
      </c>
      <c r="AE63" s="46">
        <f t="shared" si="4"/>
        <v>0</v>
      </c>
      <c r="AF63" s="46">
        <f t="shared" si="4"/>
        <v>0</v>
      </c>
      <c r="AG63" s="46">
        <f t="shared" si="4"/>
        <v>7200</v>
      </c>
      <c r="AH63" s="46">
        <f>SUM(AH45:AH62)</f>
        <v>109080</v>
      </c>
      <c r="AI63" s="54"/>
      <c r="AJ63" s="9"/>
      <c r="AK63" s="9"/>
      <c r="AL63" s="9"/>
      <c r="AM63" s="9"/>
      <c r="AN63" s="9">
        <f>SUM(AN45:AN62)</f>
        <v>218160</v>
      </c>
    </row>
    <row r="64" spans="1:40">
      <c r="A64" s="58"/>
      <c r="B64" s="58"/>
      <c r="C64" s="58"/>
      <c r="D64" s="58"/>
      <c r="E64" s="58"/>
      <c r="F64" s="58"/>
      <c r="G64" s="46">
        <v>480</v>
      </c>
      <c r="H64" s="46">
        <v>7040</v>
      </c>
      <c r="I64" s="46">
        <v>0</v>
      </c>
      <c r="J64" s="46">
        <v>0</v>
      </c>
      <c r="K64" s="46">
        <v>4000</v>
      </c>
      <c r="L64" s="46">
        <v>300</v>
      </c>
      <c r="M64" s="46">
        <v>480</v>
      </c>
      <c r="N64" s="46">
        <v>500</v>
      </c>
      <c r="O64" s="46">
        <v>600</v>
      </c>
      <c r="P64" s="46">
        <v>0</v>
      </c>
      <c r="Q64" s="46">
        <v>100</v>
      </c>
      <c r="R64" s="46">
        <v>140</v>
      </c>
      <c r="S64" s="46">
        <v>60</v>
      </c>
      <c r="T64" s="46">
        <v>4000</v>
      </c>
      <c r="U64" s="46">
        <v>200</v>
      </c>
      <c r="V64" s="46">
        <v>240</v>
      </c>
      <c r="W64" s="46">
        <v>240</v>
      </c>
      <c r="X64" s="46">
        <v>100</v>
      </c>
      <c r="Y64" s="46">
        <v>4000</v>
      </c>
      <c r="Z64" s="46">
        <v>0</v>
      </c>
      <c r="AA64" s="46">
        <v>0</v>
      </c>
      <c r="AB64" s="46">
        <v>80</v>
      </c>
      <c r="AC64" s="46">
        <v>80</v>
      </c>
      <c r="AD64" s="46">
        <v>0</v>
      </c>
      <c r="AE64" s="46">
        <v>0</v>
      </c>
      <c r="AF64" s="46">
        <v>0</v>
      </c>
      <c r="AG64" s="46">
        <v>1600</v>
      </c>
      <c r="AH64" s="46">
        <v>24240</v>
      </c>
      <c r="AI64" s="10"/>
      <c r="AJ64" s="10"/>
      <c r="AK64" s="10"/>
      <c r="AL64" s="10"/>
      <c r="AM64" s="10"/>
      <c r="AN64" s="10"/>
    </row>
    <row r="65" spans="1:40">
      <c r="A65" s="58"/>
      <c r="B65" s="58"/>
      <c r="C65" s="58"/>
      <c r="D65" s="58"/>
      <c r="E65" s="58"/>
      <c r="F65" s="58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10"/>
      <c r="AJ65" s="10"/>
      <c r="AK65" s="10"/>
      <c r="AL65" s="10"/>
      <c r="AM65" s="10"/>
      <c r="AN65" s="10"/>
    </row>
    <row r="66" spans="1:40" ht="15.75" customHeight="1">
      <c r="A66" s="6"/>
      <c r="B66" s="6"/>
      <c r="C66" s="6"/>
      <c r="D66" s="7"/>
      <c r="E66" s="8"/>
      <c r="F66" s="8"/>
      <c r="G66" s="27">
        <f>G63-G64</f>
        <v>1680</v>
      </c>
      <c r="H66" s="27">
        <f t="shared" ref="H66:AH66" si="5">H63-H64</f>
        <v>24640</v>
      </c>
      <c r="I66" s="27">
        <f t="shared" si="5"/>
        <v>0</v>
      </c>
      <c r="J66" s="27">
        <f t="shared" si="5"/>
        <v>0</v>
      </c>
      <c r="K66" s="27">
        <f t="shared" si="5"/>
        <v>14000</v>
      </c>
      <c r="L66" s="27">
        <f t="shared" si="5"/>
        <v>1050</v>
      </c>
      <c r="M66" s="27">
        <f t="shared" si="5"/>
        <v>1680</v>
      </c>
      <c r="N66" s="27">
        <f t="shared" si="5"/>
        <v>1750</v>
      </c>
      <c r="O66" s="27">
        <f t="shared" si="5"/>
        <v>2100</v>
      </c>
      <c r="P66" s="27">
        <f t="shared" si="5"/>
        <v>0</v>
      </c>
      <c r="Q66" s="27">
        <f t="shared" si="5"/>
        <v>350</v>
      </c>
      <c r="R66" s="27">
        <f t="shared" si="5"/>
        <v>490</v>
      </c>
      <c r="S66" s="27">
        <f t="shared" si="5"/>
        <v>210</v>
      </c>
      <c r="T66" s="27">
        <f t="shared" si="5"/>
        <v>14000</v>
      </c>
      <c r="U66" s="27">
        <f t="shared" si="5"/>
        <v>700</v>
      </c>
      <c r="V66" s="27">
        <f t="shared" si="5"/>
        <v>840</v>
      </c>
      <c r="W66" s="27">
        <f t="shared" si="5"/>
        <v>840</v>
      </c>
      <c r="X66" s="27">
        <f t="shared" si="5"/>
        <v>350</v>
      </c>
      <c r="Y66" s="27">
        <f t="shared" si="5"/>
        <v>14000</v>
      </c>
      <c r="Z66" s="27">
        <f t="shared" si="5"/>
        <v>0</v>
      </c>
      <c r="AA66" s="27">
        <f t="shared" si="5"/>
        <v>0</v>
      </c>
      <c r="AB66" s="27">
        <f t="shared" si="5"/>
        <v>280</v>
      </c>
      <c r="AC66" s="27">
        <f t="shared" si="5"/>
        <v>280</v>
      </c>
      <c r="AD66" s="27">
        <f t="shared" si="5"/>
        <v>0</v>
      </c>
      <c r="AE66" s="27">
        <f t="shared" si="5"/>
        <v>0</v>
      </c>
      <c r="AF66" s="27">
        <f t="shared" si="5"/>
        <v>0</v>
      </c>
      <c r="AG66" s="27">
        <f t="shared" si="5"/>
        <v>5600</v>
      </c>
      <c r="AH66" s="27">
        <f t="shared" si="5"/>
        <v>84840</v>
      </c>
    </row>
    <row r="67" spans="1:40" ht="15.75">
      <c r="A67" s="14"/>
      <c r="B67" s="14"/>
    </row>
    <row r="68" spans="1:40" ht="15.75">
      <c r="A68" s="14"/>
      <c r="B68" s="14"/>
    </row>
    <row r="69" spans="1:40" ht="15.75">
      <c r="A69" s="14"/>
      <c r="B69" s="14"/>
      <c r="D69" s="48"/>
      <c r="E69" s="48"/>
      <c r="F69" s="48"/>
      <c r="G69" s="65" t="s">
        <v>37</v>
      </c>
      <c r="H69" s="66"/>
      <c r="I69" s="67"/>
      <c r="J69" s="65" t="s">
        <v>40</v>
      </c>
      <c r="K69" s="66"/>
      <c r="L69" s="67"/>
      <c r="M69" s="65" t="s">
        <v>35</v>
      </c>
      <c r="N69" s="66"/>
      <c r="O69" s="67"/>
      <c r="P69" s="65" t="s">
        <v>38</v>
      </c>
      <c r="Q69" s="66"/>
      <c r="R69" s="67"/>
      <c r="S69" s="68" t="s">
        <v>34</v>
      </c>
      <c r="T69" s="69"/>
      <c r="U69" s="70"/>
    </row>
    <row r="70" spans="1:40" ht="15.75">
      <c r="A70" s="14"/>
      <c r="B70" s="14"/>
      <c r="D70" s="48"/>
      <c r="E70" s="12"/>
      <c r="F70" s="12"/>
      <c r="G70" s="5" t="s">
        <v>41</v>
      </c>
      <c r="H70" s="5" t="s">
        <v>42</v>
      </c>
      <c r="I70" s="11" t="s">
        <v>34</v>
      </c>
      <c r="J70" s="5" t="s">
        <v>41</v>
      </c>
      <c r="K70" s="47" t="s">
        <v>42</v>
      </c>
      <c r="L70" s="11" t="s">
        <v>34</v>
      </c>
      <c r="M70" s="5" t="s">
        <v>41</v>
      </c>
      <c r="N70" s="5" t="s">
        <v>42</v>
      </c>
      <c r="O70" s="11" t="s">
        <v>34</v>
      </c>
      <c r="P70" s="5" t="s">
        <v>41</v>
      </c>
      <c r="Q70" s="5" t="s">
        <v>42</v>
      </c>
      <c r="R70" s="11" t="s">
        <v>34</v>
      </c>
      <c r="S70" s="11" t="s">
        <v>41</v>
      </c>
      <c r="T70" s="11" t="s">
        <v>42</v>
      </c>
      <c r="U70" s="11" t="s">
        <v>34</v>
      </c>
    </row>
    <row r="71" spans="1:40" ht="15.75">
      <c r="A71" s="14"/>
      <c r="B71" s="14"/>
      <c r="D71" s="49"/>
      <c r="E71" s="49"/>
      <c r="F71" s="49"/>
      <c r="G71" s="5">
        <f>-G294</f>
        <v>0</v>
      </c>
      <c r="H71" s="5">
        <v>3</v>
      </c>
      <c r="I71" s="5">
        <f>G71+H71</f>
        <v>3</v>
      </c>
      <c r="J71" s="5">
        <v>1</v>
      </c>
      <c r="K71" s="47">
        <v>2</v>
      </c>
      <c r="L71" s="5">
        <f>J71+K71</f>
        <v>3</v>
      </c>
      <c r="M71" s="5">
        <v>1</v>
      </c>
      <c r="N71" s="5">
        <v>3</v>
      </c>
      <c r="O71" s="5">
        <f>M71+N71</f>
        <v>4</v>
      </c>
      <c r="P71" s="5">
        <v>2</v>
      </c>
      <c r="Q71" s="5">
        <v>5</v>
      </c>
      <c r="R71" s="11">
        <f>P71+Q71</f>
        <v>7</v>
      </c>
      <c r="S71" s="11">
        <f>G71+J71+M71+P71</f>
        <v>4</v>
      </c>
      <c r="T71" s="11">
        <f>H71+K71+N71+Q71</f>
        <v>13</v>
      </c>
      <c r="U71" s="11">
        <f>S71+T71</f>
        <v>17</v>
      </c>
    </row>
  </sheetData>
  <mergeCells count="9">
    <mergeCell ref="A2:AH2"/>
    <mergeCell ref="A3:AH3"/>
    <mergeCell ref="A43:AH43"/>
    <mergeCell ref="G69:I69"/>
    <mergeCell ref="J69:L69"/>
    <mergeCell ref="M69:O69"/>
    <mergeCell ref="P69:R69"/>
    <mergeCell ref="S69:U69"/>
    <mergeCell ref="A42:AH42"/>
  </mergeCells>
  <pageMargins left="0.19685039370078741" right="0.1574803149606299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2022-01-01T10:45:28Z</dcterms:modified>
</cp:coreProperties>
</file>